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whpgmbhcon.sharepoint.com/sites/WH-P/Freigegebene Dokumente/_LIEFERANTE AKTUELL/RICH&amp;ROYAL/HW24/Verkaufsunterlagen HW24 2.K/"/>
    </mc:Choice>
  </mc:AlternateContent>
  <xr:revisionPtr revIDLastSave="345" documentId="13_ncr:1_{888AA807-2998-42F9-A961-CDF00C9E8AC1}" xr6:coauthVersionLast="47" xr6:coauthVersionMax="47" xr10:uidLastSave="{66961618-2FDC-4B87-88DF-9D4279BEF3A9}"/>
  <bookViews>
    <workbookView xWindow="-120" yWindow="-120" windowWidth="24240" windowHeight="13140" activeTab="3" xr2:uid="{1DB8566C-DCD5-48A1-A5E3-C19B5DE3869B}"/>
  </bookViews>
  <sheets>
    <sheet name="R&amp;R 409" sheetId="1" r:id="rId1"/>
    <sheet name="R&amp;R 410" sheetId="2" r:id="rId2"/>
    <sheet name="R&amp;R 411 _NY" sheetId="3" r:id="rId3"/>
    <sheet name="R&amp;R NOS" sheetId="4" r:id="rId4"/>
  </sheets>
  <definedNames>
    <definedName name="_xlnm._FilterDatabase" localSheetId="0" hidden="1">'R&amp;R 409'!$A$2:$U$80</definedName>
    <definedName name="_xlnm._FilterDatabase" localSheetId="1" hidden="1">'R&amp;R 410'!$A$2:$AM$87</definedName>
    <definedName name="_xlnm._FilterDatabase" localSheetId="2" hidden="1">'R&amp;R 411 _NY'!$A$2:$O$36</definedName>
    <definedName name="_xlnm._FilterDatabase" localSheetId="3" hidden="1">'R&amp;R NOS'!$A$2:$AM$51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1" i="4" l="1"/>
  <c r="AI51" i="4" s="1"/>
  <c r="AH50" i="4"/>
  <c r="AI50" i="4" s="1"/>
  <c r="AH49" i="4"/>
  <c r="AI49" i="4" s="1"/>
  <c r="AH48" i="4"/>
  <c r="AI48" i="4" s="1"/>
  <c r="AH47" i="4"/>
  <c r="AI47" i="4" s="1"/>
  <c r="AH46" i="4"/>
  <c r="AI46" i="4" s="1"/>
  <c r="AH45" i="4"/>
  <c r="AI45" i="4" s="1"/>
  <c r="AH44" i="4"/>
  <c r="AI44" i="4" s="1"/>
  <c r="AH43" i="4"/>
  <c r="AI43" i="4" s="1"/>
  <c r="AH42" i="4"/>
  <c r="AI42" i="4" s="1"/>
  <c r="AH41" i="4"/>
  <c r="AI41" i="4" s="1"/>
  <c r="AH40" i="4"/>
  <c r="AI40" i="4" s="1"/>
  <c r="AH39" i="4"/>
  <c r="AI39" i="4" s="1"/>
  <c r="AH38" i="4"/>
  <c r="AI38" i="4" s="1"/>
  <c r="AH37" i="4"/>
  <c r="AI37" i="4" s="1"/>
  <c r="AH36" i="4"/>
  <c r="AI36" i="4" s="1"/>
  <c r="AH35" i="4"/>
  <c r="AI35" i="4" s="1"/>
  <c r="AH34" i="4"/>
  <c r="AI34" i="4" s="1"/>
  <c r="AH33" i="4"/>
  <c r="AI33" i="4" s="1"/>
  <c r="AH32" i="4"/>
  <c r="AI32" i="4" s="1"/>
  <c r="AH31" i="4"/>
  <c r="AI31" i="4" s="1"/>
  <c r="AH30" i="4"/>
  <c r="AI30" i="4" s="1"/>
  <c r="AH29" i="4"/>
  <c r="AI29" i="4" s="1"/>
  <c r="AH28" i="4"/>
  <c r="AI28" i="4" s="1"/>
  <c r="AH27" i="4"/>
  <c r="AI27" i="4" s="1"/>
  <c r="AH26" i="4"/>
  <c r="AI26" i="4" s="1"/>
  <c r="AH25" i="4"/>
  <c r="AI25" i="4" s="1"/>
  <c r="AH24" i="4"/>
  <c r="AI24" i="4" s="1"/>
  <c r="AH23" i="4"/>
  <c r="AI23" i="4" s="1"/>
  <c r="AH22" i="4"/>
  <c r="AI22" i="4" s="1"/>
  <c r="AH21" i="4"/>
  <c r="AI21" i="4" s="1"/>
  <c r="AH20" i="4"/>
  <c r="AI20" i="4" s="1"/>
  <c r="AH19" i="4"/>
  <c r="AI19" i="4" s="1"/>
  <c r="AH18" i="4"/>
  <c r="AI18" i="4" s="1"/>
  <c r="AH17" i="4"/>
  <c r="AI17" i="4" s="1"/>
  <c r="AH16" i="4"/>
  <c r="AI16" i="4" s="1"/>
  <c r="AH15" i="4"/>
  <c r="AI15" i="4" s="1"/>
  <c r="AH14" i="4"/>
  <c r="AI14" i="4" s="1"/>
  <c r="AH13" i="4"/>
  <c r="AI13" i="4" s="1"/>
  <c r="AH12" i="4"/>
  <c r="AI12" i="4" s="1"/>
  <c r="AH11" i="4"/>
  <c r="AI11" i="4" s="1"/>
  <c r="AH10" i="4"/>
  <c r="AI10" i="4" s="1"/>
  <c r="AH9" i="4"/>
  <c r="AI9" i="4" s="1"/>
  <c r="AH8" i="4"/>
  <c r="AI8" i="4" s="1"/>
  <c r="AH7" i="4"/>
  <c r="AI7" i="4" s="1"/>
  <c r="AH6" i="4"/>
  <c r="AI6" i="4" s="1"/>
  <c r="AH5" i="4"/>
  <c r="AI5" i="4" s="1"/>
  <c r="AH4" i="4"/>
  <c r="AI4" i="4" s="1"/>
  <c r="AH3" i="4"/>
  <c r="Z36" i="3"/>
  <c r="AA36" i="3" s="1"/>
  <c r="Z35" i="3"/>
  <c r="AA35" i="3" s="1"/>
  <c r="Z34" i="3"/>
  <c r="AA34" i="3" s="1"/>
  <c r="Z33" i="3"/>
  <c r="AA33" i="3" s="1"/>
  <c r="Z32" i="3"/>
  <c r="AA32" i="3" s="1"/>
  <c r="Z31" i="3"/>
  <c r="AA31" i="3" s="1"/>
  <c r="Z30" i="3"/>
  <c r="AA30" i="3" s="1"/>
  <c r="Z29" i="3"/>
  <c r="AA29" i="3" s="1"/>
  <c r="Z28" i="3"/>
  <c r="AA28" i="3" s="1"/>
  <c r="Z27" i="3"/>
  <c r="AA27" i="3" s="1"/>
  <c r="Z26" i="3"/>
  <c r="AA26" i="3" s="1"/>
  <c r="Z25" i="3"/>
  <c r="AA25" i="3" s="1"/>
  <c r="Z24" i="3"/>
  <c r="AA24" i="3" s="1"/>
  <c r="Z23" i="3"/>
  <c r="AA23" i="3" s="1"/>
  <c r="Z22" i="3"/>
  <c r="AA22" i="3" s="1"/>
  <c r="Z21" i="3"/>
  <c r="AA21" i="3" s="1"/>
  <c r="Z20" i="3"/>
  <c r="AA20" i="3" s="1"/>
  <c r="Z19" i="3"/>
  <c r="AA19" i="3" s="1"/>
  <c r="Z18" i="3"/>
  <c r="AA18" i="3" s="1"/>
  <c r="Z17" i="3"/>
  <c r="AA17" i="3" s="1"/>
  <c r="Z16" i="3"/>
  <c r="AA16" i="3" s="1"/>
  <c r="Z15" i="3"/>
  <c r="AA15" i="3" s="1"/>
  <c r="Z14" i="3"/>
  <c r="AA14" i="3" s="1"/>
  <c r="Z13" i="3"/>
  <c r="AA13" i="3" s="1"/>
  <c r="Z12" i="3"/>
  <c r="AA12" i="3" s="1"/>
  <c r="Z11" i="3"/>
  <c r="AA11" i="3" s="1"/>
  <c r="Z10" i="3"/>
  <c r="AA10" i="3" s="1"/>
  <c r="Z9" i="3"/>
  <c r="AA9" i="3" s="1"/>
  <c r="Z8" i="3"/>
  <c r="AA8" i="3" s="1"/>
  <c r="Z7" i="3"/>
  <c r="AA7" i="3" s="1"/>
  <c r="Z6" i="3"/>
  <c r="AA6" i="3" s="1"/>
  <c r="Z5" i="3"/>
  <c r="AA5" i="3" s="1"/>
  <c r="Z4" i="3"/>
  <c r="AA4" i="3" s="1"/>
  <c r="Z3" i="3"/>
  <c r="AA3" i="3" s="1"/>
  <c r="AH87" i="2"/>
  <c r="AI87" i="2" s="1"/>
  <c r="AH86" i="2"/>
  <c r="AI86" i="2" s="1"/>
  <c r="AH85" i="2"/>
  <c r="AI85" i="2" s="1"/>
  <c r="AH84" i="2"/>
  <c r="AI84" i="2" s="1"/>
  <c r="AH83" i="2"/>
  <c r="AI83" i="2" s="1"/>
  <c r="AH82" i="2"/>
  <c r="AI82" i="2" s="1"/>
  <c r="AH81" i="2"/>
  <c r="AI81" i="2" s="1"/>
  <c r="AH80" i="2"/>
  <c r="AI80" i="2" s="1"/>
  <c r="AH79" i="2"/>
  <c r="AI79" i="2" s="1"/>
  <c r="AH78" i="2"/>
  <c r="AI78" i="2" s="1"/>
  <c r="AH77" i="2"/>
  <c r="AI77" i="2" s="1"/>
  <c r="AH76" i="2"/>
  <c r="AI76" i="2" s="1"/>
  <c r="AH75" i="2"/>
  <c r="AI75" i="2" s="1"/>
  <c r="AH74" i="2"/>
  <c r="AI74" i="2" s="1"/>
  <c r="AH73" i="2"/>
  <c r="AI73" i="2" s="1"/>
  <c r="AH72" i="2"/>
  <c r="AI72" i="2" s="1"/>
  <c r="AH71" i="2"/>
  <c r="AI71" i="2" s="1"/>
  <c r="AH70" i="2"/>
  <c r="AI70" i="2" s="1"/>
  <c r="AH69" i="2"/>
  <c r="AI69" i="2" s="1"/>
  <c r="AH68" i="2"/>
  <c r="AI68" i="2" s="1"/>
  <c r="AH67" i="2"/>
  <c r="AI67" i="2" s="1"/>
  <c r="AH66" i="2"/>
  <c r="AI66" i="2" s="1"/>
  <c r="AH65" i="2"/>
  <c r="AI65" i="2" s="1"/>
  <c r="AH64" i="2"/>
  <c r="AI64" i="2" s="1"/>
  <c r="AH63" i="2"/>
  <c r="AI63" i="2" s="1"/>
  <c r="AH62" i="2"/>
  <c r="AI62" i="2" s="1"/>
  <c r="AH61" i="2"/>
  <c r="AI61" i="2" s="1"/>
  <c r="AH60" i="2"/>
  <c r="AI60" i="2" s="1"/>
  <c r="AH59" i="2"/>
  <c r="AI59" i="2" s="1"/>
  <c r="AH58" i="2"/>
  <c r="AI58" i="2" s="1"/>
  <c r="AH57" i="2"/>
  <c r="AI57" i="2" s="1"/>
  <c r="AH56" i="2"/>
  <c r="AI56" i="2" s="1"/>
  <c r="AH55" i="2"/>
  <c r="AI55" i="2" s="1"/>
  <c r="AH54" i="2"/>
  <c r="AI54" i="2" s="1"/>
  <c r="AH53" i="2"/>
  <c r="AI53" i="2" s="1"/>
  <c r="AH52" i="2"/>
  <c r="AI52" i="2" s="1"/>
  <c r="AH51" i="2"/>
  <c r="AI51" i="2" s="1"/>
  <c r="AH50" i="2"/>
  <c r="AI50" i="2" s="1"/>
  <c r="AH49" i="2"/>
  <c r="AI49" i="2" s="1"/>
  <c r="AH48" i="2"/>
  <c r="AI48" i="2" s="1"/>
  <c r="AH47" i="2"/>
  <c r="AI47" i="2" s="1"/>
  <c r="AH46" i="2"/>
  <c r="AI46" i="2" s="1"/>
  <c r="AH45" i="2"/>
  <c r="AI45" i="2" s="1"/>
  <c r="AH44" i="2"/>
  <c r="AI44" i="2" s="1"/>
  <c r="AH43" i="2"/>
  <c r="AI43" i="2" s="1"/>
  <c r="AH42" i="2"/>
  <c r="AI42" i="2" s="1"/>
  <c r="AH41" i="2"/>
  <c r="AI41" i="2" s="1"/>
  <c r="AH40" i="2"/>
  <c r="AI40" i="2" s="1"/>
  <c r="AH39" i="2"/>
  <c r="AI39" i="2" s="1"/>
  <c r="AH38" i="2"/>
  <c r="AI38" i="2" s="1"/>
  <c r="AH37" i="2"/>
  <c r="AI37" i="2" s="1"/>
  <c r="AH36" i="2"/>
  <c r="AI36" i="2" s="1"/>
  <c r="AH35" i="2"/>
  <c r="AI35" i="2" s="1"/>
  <c r="AH34" i="2"/>
  <c r="AI34" i="2" s="1"/>
  <c r="AH33" i="2"/>
  <c r="AI33" i="2" s="1"/>
  <c r="AH32" i="2"/>
  <c r="AI32" i="2" s="1"/>
  <c r="AH31" i="2"/>
  <c r="AI31" i="2" s="1"/>
  <c r="AH30" i="2"/>
  <c r="AI30" i="2" s="1"/>
  <c r="AH29" i="2"/>
  <c r="AI29" i="2" s="1"/>
  <c r="AH28" i="2"/>
  <c r="AI28" i="2" s="1"/>
  <c r="AH27" i="2"/>
  <c r="AI27" i="2" s="1"/>
  <c r="AH26" i="2"/>
  <c r="AI26" i="2" s="1"/>
  <c r="AH25" i="2"/>
  <c r="AI25" i="2" s="1"/>
  <c r="AH24" i="2"/>
  <c r="AI24" i="2" s="1"/>
  <c r="AH23" i="2"/>
  <c r="AI23" i="2" s="1"/>
  <c r="AH22" i="2"/>
  <c r="AI22" i="2" s="1"/>
  <c r="AH21" i="2"/>
  <c r="AI21" i="2" s="1"/>
  <c r="AH20" i="2"/>
  <c r="AI20" i="2" s="1"/>
  <c r="AH19" i="2"/>
  <c r="AI19" i="2" s="1"/>
  <c r="AH18" i="2"/>
  <c r="AI18" i="2" s="1"/>
  <c r="AH17" i="2"/>
  <c r="AI17" i="2" s="1"/>
  <c r="AH16" i="2"/>
  <c r="AI16" i="2" s="1"/>
  <c r="AH15" i="2"/>
  <c r="AI15" i="2" s="1"/>
  <c r="AH14" i="2"/>
  <c r="AI14" i="2" s="1"/>
  <c r="AH13" i="2"/>
  <c r="AI13" i="2" s="1"/>
  <c r="AH12" i="2"/>
  <c r="AI12" i="2" s="1"/>
  <c r="AH11" i="2"/>
  <c r="AI11" i="2" s="1"/>
  <c r="AH10" i="2"/>
  <c r="AI10" i="2" s="1"/>
  <c r="AH9" i="2"/>
  <c r="AI9" i="2" s="1"/>
  <c r="AH8" i="2"/>
  <c r="AI8" i="2" s="1"/>
  <c r="AH7" i="2"/>
  <c r="AI7" i="2" s="1"/>
  <c r="AH6" i="2"/>
  <c r="AI6" i="2" s="1"/>
  <c r="AH5" i="2"/>
  <c r="AI5" i="2" s="1"/>
  <c r="AH4" i="2"/>
  <c r="AI4" i="2" s="1"/>
  <c r="AH3" i="2"/>
  <c r="AF80" i="1"/>
  <c r="AG80" i="1" s="1"/>
  <c r="AF79" i="1"/>
  <c r="AG79" i="1" s="1"/>
  <c r="AF78" i="1"/>
  <c r="AG78" i="1" s="1"/>
  <c r="AF77" i="1"/>
  <c r="AG77" i="1" s="1"/>
  <c r="AF76" i="1"/>
  <c r="AG76" i="1" s="1"/>
  <c r="AF75" i="1"/>
  <c r="AG75" i="1" s="1"/>
  <c r="AF74" i="1"/>
  <c r="AG74" i="1" s="1"/>
  <c r="AF73" i="1"/>
  <c r="AG73" i="1" s="1"/>
  <c r="AF72" i="1"/>
  <c r="AG72" i="1" s="1"/>
  <c r="AF71" i="1"/>
  <c r="AG71" i="1" s="1"/>
  <c r="AF70" i="1"/>
  <c r="AG70" i="1" s="1"/>
  <c r="AF69" i="1"/>
  <c r="AG69" i="1" s="1"/>
  <c r="AF68" i="1"/>
  <c r="AG68" i="1" s="1"/>
  <c r="AF67" i="1"/>
  <c r="AG67" i="1" s="1"/>
  <c r="AF66" i="1"/>
  <c r="AG66" i="1" s="1"/>
  <c r="AF65" i="1"/>
  <c r="AG65" i="1" s="1"/>
  <c r="AF64" i="1"/>
  <c r="AG64" i="1" s="1"/>
  <c r="AF63" i="1"/>
  <c r="AG63" i="1" s="1"/>
  <c r="AF62" i="1"/>
  <c r="AG62" i="1" s="1"/>
  <c r="AF61" i="1"/>
  <c r="AG61" i="1" s="1"/>
  <c r="AF60" i="1"/>
  <c r="AG60" i="1" s="1"/>
  <c r="AF59" i="1"/>
  <c r="AG59" i="1" s="1"/>
  <c r="AF58" i="1"/>
  <c r="AG58" i="1" s="1"/>
  <c r="AF57" i="1"/>
  <c r="AG57" i="1" s="1"/>
  <c r="AF56" i="1"/>
  <c r="AG56" i="1" s="1"/>
  <c r="AF55" i="1"/>
  <c r="AG55" i="1" s="1"/>
  <c r="AF54" i="1"/>
  <c r="AG54" i="1" s="1"/>
  <c r="AF53" i="1"/>
  <c r="AG53" i="1" s="1"/>
  <c r="AF52" i="1"/>
  <c r="AG52" i="1" s="1"/>
  <c r="AF51" i="1"/>
  <c r="AG51" i="1" s="1"/>
  <c r="AF50" i="1"/>
  <c r="AG50" i="1" s="1"/>
  <c r="AF49" i="1"/>
  <c r="AG49" i="1" s="1"/>
  <c r="AF48" i="1"/>
  <c r="AG48" i="1" s="1"/>
  <c r="AF47" i="1"/>
  <c r="AG47" i="1" s="1"/>
  <c r="AF46" i="1"/>
  <c r="AG46" i="1" s="1"/>
  <c r="AF45" i="1"/>
  <c r="AG45" i="1" s="1"/>
  <c r="AF44" i="1"/>
  <c r="AG44" i="1" s="1"/>
  <c r="AF43" i="1"/>
  <c r="AG43" i="1" s="1"/>
  <c r="AF42" i="1"/>
  <c r="AG42" i="1" s="1"/>
  <c r="AF41" i="1"/>
  <c r="AG41" i="1" s="1"/>
  <c r="AF40" i="1"/>
  <c r="AG40" i="1" s="1"/>
  <c r="AF39" i="1"/>
  <c r="AG39" i="1" s="1"/>
  <c r="AF38" i="1"/>
  <c r="AG38" i="1" s="1"/>
  <c r="AF37" i="1"/>
  <c r="AG37" i="1" s="1"/>
  <c r="AF36" i="1"/>
  <c r="AG36" i="1" s="1"/>
  <c r="AF35" i="1"/>
  <c r="AG35" i="1" s="1"/>
  <c r="AF34" i="1"/>
  <c r="AG34" i="1" s="1"/>
  <c r="AF33" i="1"/>
  <c r="AG33" i="1" s="1"/>
  <c r="AF32" i="1"/>
  <c r="AG32" i="1" s="1"/>
  <c r="AF31" i="1"/>
  <c r="AG31" i="1" s="1"/>
  <c r="AF30" i="1"/>
  <c r="AG30" i="1" s="1"/>
  <c r="AF29" i="1"/>
  <c r="AG29" i="1" s="1"/>
  <c r="AF28" i="1"/>
  <c r="AG28" i="1" s="1"/>
  <c r="AF27" i="1"/>
  <c r="AG27" i="1" s="1"/>
  <c r="AF26" i="1"/>
  <c r="AG26" i="1" s="1"/>
  <c r="AF25" i="1"/>
  <c r="AG25" i="1" s="1"/>
  <c r="AF24" i="1"/>
  <c r="AG24" i="1" s="1"/>
  <c r="AF23" i="1"/>
  <c r="AG23" i="1" s="1"/>
  <c r="AF22" i="1"/>
  <c r="AG22" i="1" s="1"/>
  <c r="AF21" i="1"/>
  <c r="AG21" i="1" s="1"/>
  <c r="AF20" i="1"/>
  <c r="AG20" i="1" s="1"/>
  <c r="AF19" i="1"/>
  <c r="AG19" i="1" s="1"/>
  <c r="AF18" i="1"/>
  <c r="AG18" i="1" s="1"/>
  <c r="AF17" i="1"/>
  <c r="AG17" i="1" s="1"/>
  <c r="AF16" i="1"/>
  <c r="AG16" i="1" s="1"/>
  <c r="AF15" i="1"/>
  <c r="AG15" i="1" s="1"/>
  <c r="AF14" i="1"/>
  <c r="AG14" i="1" s="1"/>
  <c r="AF13" i="1"/>
  <c r="AG13" i="1" s="1"/>
  <c r="AF12" i="1"/>
  <c r="AG12" i="1" s="1"/>
  <c r="AF11" i="1"/>
  <c r="AG11" i="1" s="1"/>
  <c r="AF10" i="1"/>
  <c r="AG10" i="1" s="1"/>
  <c r="AF9" i="1"/>
  <c r="AG9" i="1" s="1"/>
  <c r="AF8" i="1"/>
  <c r="AG8" i="1" s="1"/>
  <c r="AF7" i="1"/>
  <c r="AG7" i="1" s="1"/>
  <c r="AF6" i="1"/>
  <c r="AG6" i="1" s="1"/>
  <c r="AF5" i="1"/>
  <c r="AG5" i="1" s="1"/>
  <c r="AF4" i="1"/>
  <c r="AG4" i="1" s="1"/>
  <c r="AF3" i="1"/>
  <c r="AI3" i="2" l="1"/>
  <c r="AI88" i="2" s="1"/>
  <c r="AH88" i="2"/>
  <c r="AF81" i="1"/>
  <c r="AG3" i="1"/>
  <c r="AG81" i="1" s="1"/>
  <c r="AH52" i="4"/>
  <c r="AI3" i="4"/>
  <c r="AI52" i="4" s="1"/>
  <c r="Z37" i="3"/>
  <c r="AA3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tc={A52A721E-EC8B-4C07-B160-377590419B6F}</author>
  </authors>
  <commentList>
    <comment ref="A49" authorId="0" shapeId="0" xr:uid="{A52A721E-EC8B-4C07-B160-377590419B6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Teuere  Variante</t>
      </text>
    </comment>
  </commentList>
</comments>
</file>

<file path=xl/sharedStrings.xml><?xml version="1.0" encoding="utf-8"?>
<sst xmlns="http://schemas.openxmlformats.org/spreadsheetml/2006/main" count="1596" uniqueCount="596">
  <si>
    <t>100white</t>
  </si>
  <si>
    <t>113pearl white</t>
  </si>
  <si>
    <t>223caffee latte</t>
  </si>
  <si>
    <t>248caramel spice</t>
  </si>
  <si>
    <t>283espresso</t>
  </si>
  <si>
    <t>447matcha</t>
  </si>
  <si>
    <t>499midnight jade</t>
  </si>
  <si>
    <t>604frozen rose</t>
  </si>
  <si>
    <t>662french pink</t>
  </si>
  <si>
    <t>700denim blue</t>
  </si>
  <si>
    <t>715cotton blue</t>
  </si>
  <si>
    <t>718skyway blue</t>
  </si>
  <si>
    <t>746frosty lavender</t>
  </si>
  <si>
    <t>781midnight blue</t>
  </si>
  <si>
    <t>793deep blue</t>
  </si>
  <si>
    <t>800denim grey</t>
  </si>
  <si>
    <t>845grey melangé</t>
  </si>
  <si>
    <t>890black</t>
  </si>
  <si>
    <t>900denim black</t>
  </si>
  <si>
    <t>995silver</t>
  </si>
  <si>
    <t>996gold</t>
  </si>
  <si>
    <t>999original</t>
  </si>
  <si>
    <t>2409 B S O S_995</t>
  </si>
  <si>
    <t>Boyfriend Sparkle Organic Shirt</t>
  </si>
  <si>
    <t>single jersey</t>
  </si>
  <si>
    <t>100% CO org.</t>
  </si>
  <si>
    <t>2410 B S O S_995</t>
  </si>
  <si>
    <t>2409 Cozy Card rec</t>
  </si>
  <si>
    <t>Cozy Cardigan recycled</t>
  </si>
  <si>
    <t>flatknit</t>
  </si>
  <si>
    <t>43% PAN, 30% PA rec., 15% WP, 9% NY, 3% EL</t>
  </si>
  <si>
    <t>2410 Cozy Card rec</t>
  </si>
  <si>
    <t>NOS Cozy Card rec</t>
  </si>
  <si>
    <t>NOS</t>
  </si>
  <si>
    <t>52% PAN, 30% PA, 15% WP, 3% EL</t>
  </si>
  <si>
    <t>2409 Cozy Crew rec</t>
  </si>
  <si>
    <t>Cozy Crew neck recycled</t>
  </si>
  <si>
    <t>2410 Cozy Crew rec</t>
  </si>
  <si>
    <t>NOS Cozy Crew rec</t>
  </si>
  <si>
    <t>2409 EV Glam R TLS</t>
  </si>
  <si>
    <t>EcoVero Glam Rib Turtle Longsleeve</t>
  </si>
  <si>
    <t>rib jersey</t>
  </si>
  <si>
    <t>70% CV, 15% PES met., 13% PA, 2% EL</t>
  </si>
  <si>
    <t>2410 EV Glam R TLS</t>
  </si>
  <si>
    <t>NOS EV Glam R LS</t>
  </si>
  <si>
    <t>EcoVero Glam Rib Longsleeve</t>
  </si>
  <si>
    <t>2409 EV Glam R TTop</t>
  </si>
  <si>
    <t>EcoVero Glam Rib Turtle Top</t>
  </si>
  <si>
    <t>2410 EV Glam R TTop</t>
  </si>
  <si>
    <t>NOS EV Glam R Top</t>
  </si>
  <si>
    <t>EcoVero Glam Rib Top</t>
  </si>
  <si>
    <t>EcoVero Slim Fit Longsleeve</t>
  </si>
  <si>
    <t>jersey</t>
  </si>
  <si>
    <t>95% CV, 5% EL</t>
  </si>
  <si>
    <t>NOS EV Slim F LS</t>
  </si>
  <si>
    <t>EcoVero Slim Fit Rollneck</t>
  </si>
  <si>
    <t>NOS EV Slim F RN</t>
  </si>
  <si>
    <t>NOS EV Slim F Top</t>
  </si>
  <si>
    <t>2409 O C S_746</t>
  </si>
  <si>
    <t>Organic Contemporary Shirt</t>
  </si>
  <si>
    <t>2410 O C S_499</t>
  </si>
  <si>
    <t>2409 O HJ LS</t>
  </si>
  <si>
    <t>Organic Heavy Jersey Longsleeve</t>
  </si>
  <si>
    <t>2410 O HJ LS</t>
  </si>
  <si>
    <t>NOS22 O HJ LS</t>
  </si>
  <si>
    <t>Organic Rib Longsleeve Striped</t>
  </si>
  <si>
    <t>95% CO, 5% EL</t>
  </si>
  <si>
    <t>NOS O Rib LS Str</t>
  </si>
  <si>
    <t>Organic Rib Rollneck Longsleeve Striped</t>
  </si>
  <si>
    <t>NOS O Rib R LS Str</t>
  </si>
  <si>
    <t>2409 O Slub F LS</t>
  </si>
  <si>
    <t>Organic Slub Frill Longsleeve</t>
  </si>
  <si>
    <t>slubyarn + jersey</t>
  </si>
  <si>
    <t>2410 O Slub F LS</t>
  </si>
  <si>
    <t>NOS O Slub F LS</t>
  </si>
  <si>
    <t>Organic Slub Longsleeve</t>
  </si>
  <si>
    <t>slubyarn</t>
  </si>
  <si>
    <t>NOS O Slub LS</t>
  </si>
  <si>
    <t>2409 P Skirt rec</t>
  </si>
  <si>
    <t>Plissee Skirt recycled</t>
  </si>
  <si>
    <t>woven</t>
  </si>
  <si>
    <t>95% PES recycled, 5% EL</t>
  </si>
  <si>
    <t>2410 P Skirt rec</t>
  </si>
  <si>
    <t>NOS P Skirt rec</t>
  </si>
  <si>
    <t>2409 T Peach Culotte</t>
  </si>
  <si>
    <t>Tencel Peached Culotte</t>
  </si>
  <si>
    <t>scuba jersey</t>
  </si>
  <si>
    <t>52% CMD, 42% PES, 6% EL</t>
  </si>
  <si>
    <t>2410 T Peach Culotte</t>
  </si>
  <si>
    <t>NOS T Peach Culotte</t>
  </si>
  <si>
    <t>2409 T Peach Crew</t>
  </si>
  <si>
    <t>Tencel Peached Crew neck</t>
  </si>
  <si>
    <t>2410 T Peach Crew</t>
  </si>
  <si>
    <t>NOS T Peach Crew</t>
  </si>
  <si>
    <t>2409 T Wool Rib LS</t>
  </si>
  <si>
    <t>Tencel Wool Rib Longsleeve</t>
  </si>
  <si>
    <t>wool rib jersey</t>
  </si>
  <si>
    <t>70% CLY, 30% WO</t>
  </si>
  <si>
    <t>2410 T Wool Rib LS</t>
  </si>
  <si>
    <t>NOS T Wool Rib LS</t>
  </si>
  <si>
    <t>NOS23 M SC Black S</t>
  </si>
  <si>
    <t xml:space="preserve">Midi - Black Satin - Jean </t>
  </si>
  <si>
    <t>denim</t>
  </si>
  <si>
    <t>92% CO 6% EME 2% EL</t>
  </si>
  <si>
    <t>NOS23 M SC Blue S</t>
  </si>
  <si>
    <t xml:space="preserve">Midi - Blue Satin - Jean </t>
  </si>
  <si>
    <t>NOS KF O Light Blue</t>
  </si>
  <si>
    <t>Kick Flare Organic light blue</t>
  </si>
  <si>
    <t>92% CO org., 6% EME, 2% EL</t>
  </si>
  <si>
    <t>NOS M SC Light Blue</t>
  </si>
  <si>
    <t>Midi light blue satin</t>
  </si>
  <si>
    <t>NOS S O Blue</t>
  </si>
  <si>
    <t>Slouchy Organic Blue</t>
  </si>
  <si>
    <t>100% CO</t>
  </si>
  <si>
    <t>NOS VS O Fresh Blue</t>
  </si>
  <si>
    <t>Vintage Straight Organic Fresh Blue</t>
  </si>
  <si>
    <t>98% CO org., 2% EL rec.</t>
  </si>
  <si>
    <t xml:space="preserve">NOS C SC F Blue </t>
  </si>
  <si>
    <t>Culotte deep blue denim</t>
  </si>
  <si>
    <t>81% CO, 11% CLY, 6% EME, 2% EL</t>
  </si>
  <si>
    <t xml:space="preserve">NOS MR SC F Blue </t>
  </si>
  <si>
    <t>Deep blue marlene denim</t>
  </si>
  <si>
    <t>NOS S SC Stone Grey</t>
  </si>
  <si>
    <t>Slouchy grey denim</t>
  </si>
  <si>
    <t>80% CO, 20% PC REC CO</t>
  </si>
  <si>
    <t>2409-020</t>
  </si>
  <si>
    <t>Tweed bag</t>
  </si>
  <si>
    <t>100% PES</t>
  </si>
  <si>
    <t>one size</t>
  </si>
  <si>
    <t>2410-021</t>
  </si>
  <si>
    <t>2410-022</t>
  </si>
  <si>
    <t>Sequin mini bag</t>
  </si>
  <si>
    <t>2410-024</t>
  </si>
  <si>
    <t>Deco pin</t>
  </si>
  <si>
    <t>metall</t>
  </si>
  <si>
    <t>100% Metall</t>
  </si>
  <si>
    <t>2409-040</t>
  </si>
  <si>
    <t>Knitted gloves</t>
  </si>
  <si>
    <t>35% WO, 35% PAN, 28% PA, 2% EL</t>
  </si>
  <si>
    <t>2409-041</t>
  </si>
  <si>
    <t>Knitted colorblock beanie</t>
  </si>
  <si>
    <t>2409-042</t>
  </si>
  <si>
    <t>Knitted banie with pompon</t>
  </si>
  <si>
    <t>65% PAN, 17% PA, 9% WO, 9% CV</t>
  </si>
  <si>
    <t>2410-050</t>
  </si>
  <si>
    <t>Knitted beanie</t>
  </si>
  <si>
    <t>60% PAN, 14% PA, 10% PES, 8% CV, 8% WO</t>
  </si>
  <si>
    <t>2410-051</t>
  </si>
  <si>
    <t>Knitted scarf with fringe edge</t>
  </si>
  <si>
    <t>2410-120</t>
  </si>
  <si>
    <t>Sequins crew neck pullover</t>
  </si>
  <si>
    <t>33% PAN, 30% PES, 24% PA, 13% WP</t>
  </si>
  <si>
    <t>2411-129</t>
  </si>
  <si>
    <t>Boxy cardigan with sequins</t>
  </si>
  <si>
    <t>42% PL, 33% PAN, 16% WM, 5% WV, 3%PA, 1% EL</t>
  </si>
  <si>
    <t>2409-130</t>
  </si>
  <si>
    <t>Boxy crew neck bouclé rip</t>
  </si>
  <si>
    <t>80% WO Merino, 20% PA</t>
  </si>
  <si>
    <t>2409-131</t>
  </si>
  <si>
    <t>Striped ajour crew neck</t>
  </si>
  <si>
    <t>100% WO Merino</t>
  </si>
  <si>
    <t>2409-132</t>
  </si>
  <si>
    <t>Crew neck slub yarn</t>
  </si>
  <si>
    <t>54% WO Merino, 36%PAN, 10%PA</t>
  </si>
  <si>
    <t>2409-133</t>
  </si>
  <si>
    <t>Crew neck cardigan bouclé</t>
  </si>
  <si>
    <t>61% PAN, 21% WO, 18% PES</t>
  </si>
  <si>
    <t>2410-140</t>
  </si>
  <si>
    <t>Cozy Crew neck structure</t>
  </si>
  <si>
    <t>50% WM, 28% WV, 16% PA, 6% CO</t>
  </si>
  <si>
    <t>2410-141</t>
  </si>
  <si>
    <t>Cozy v-neck cardigan</t>
  </si>
  <si>
    <t>2410-142</t>
  </si>
  <si>
    <t>Cozy check cardigan</t>
  </si>
  <si>
    <t>45% PAN, 35% PA, 20% WP</t>
  </si>
  <si>
    <t>2410-143</t>
  </si>
  <si>
    <t>Striped pullover winter slub</t>
  </si>
  <si>
    <t>40% PAN, 35% WP, 13% WO, 12% PA</t>
  </si>
  <si>
    <t>2409-150</t>
  </si>
  <si>
    <t>70% PAN, 30%WV</t>
  </si>
  <si>
    <t>2409-151</t>
  </si>
  <si>
    <t>55% PAN, 23% WO, 22% PES</t>
  </si>
  <si>
    <t>2409-152</t>
  </si>
  <si>
    <t>2409-155</t>
  </si>
  <si>
    <t>72% CV, 28% PES</t>
  </si>
  <si>
    <t>2410-160</t>
  </si>
  <si>
    <t>Boxy roll neck</t>
  </si>
  <si>
    <t>35% PA rec., 30% WO rec., 30% CV rec., 5% WS rec.</t>
  </si>
  <si>
    <t>2410-163</t>
  </si>
  <si>
    <t>Turtle neck rib knit</t>
  </si>
  <si>
    <t>52% CV, 26% PES, 22% PA</t>
  </si>
  <si>
    <t>2409-170</t>
  </si>
  <si>
    <t>2409-171</t>
  </si>
  <si>
    <t>2409-173</t>
  </si>
  <si>
    <t>60% PAN, 20% WM, 10% WO, 10% PA</t>
  </si>
  <si>
    <t>2409-174</t>
  </si>
  <si>
    <t>2409-175</t>
  </si>
  <si>
    <t>2409-177</t>
  </si>
  <si>
    <t>2409-178</t>
  </si>
  <si>
    <t>41% PAN, 26% PA, 15% WO, 13% MF, 5% WP</t>
  </si>
  <si>
    <t>2410-179</t>
  </si>
  <si>
    <t>Bouclé crew neck cardigan</t>
  </si>
  <si>
    <t>56% PAN, 17% WO, 14% WM, 9% PA, 2% WP, 2% CV</t>
  </si>
  <si>
    <t>2410-180</t>
  </si>
  <si>
    <t>Roll neck</t>
  </si>
  <si>
    <t>2410-181</t>
  </si>
  <si>
    <t>Foil printed crew neck</t>
  </si>
  <si>
    <t>60% PAN, 15% WP, 15% WO, 10% CV</t>
  </si>
  <si>
    <t>2410-182</t>
  </si>
  <si>
    <t>Space dye crew neck</t>
  </si>
  <si>
    <t>52% WO, 48% PAN</t>
  </si>
  <si>
    <t>2410-183</t>
  </si>
  <si>
    <t>Long cardigan</t>
  </si>
  <si>
    <t>2410-184</t>
  </si>
  <si>
    <t>Crew neck bouclé pullover</t>
  </si>
  <si>
    <t xml:space="preserve">20% WP, 40% WO Merino RWS, 40% PA </t>
  </si>
  <si>
    <t>2410-185</t>
  </si>
  <si>
    <t>Space dye cardigan</t>
  </si>
  <si>
    <t>2410-188</t>
  </si>
  <si>
    <t>Crew neck neps pullover</t>
  </si>
  <si>
    <t>64% PAN, 19% PES, 17% WO</t>
  </si>
  <si>
    <t>2410-189</t>
  </si>
  <si>
    <t>V-neck pullover</t>
  </si>
  <si>
    <t>2409-190</t>
  </si>
  <si>
    <t xml:space="preserve">32 % PES, 24% PAN, 17% PA, 17% MF, 10% WP </t>
  </si>
  <si>
    <t>2411-191</t>
  </si>
  <si>
    <t>Seamless shiny boat neck</t>
  </si>
  <si>
    <t>34% WO, 34% PC, 22% CV, 5% PES, 5% PA</t>
  </si>
  <si>
    <t>2409-194</t>
  </si>
  <si>
    <t>55% PAN, 22% PA, 22% WO</t>
  </si>
  <si>
    <t>2410-196</t>
  </si>
  <si>
    <t>Argyle shine pullover</t>
  </si>
  <si>
    <t>35% PA rec., 30% CV, 16% WO GRS, 14% WO, 5% WS</t>
  </si>
  <si>
    <t>velvet jersey</t>
  </si>
  <si>
    <t>2411-265</t>
  </si>
  <si>
    <t>Velvet sequin sweatshirt</t>
  </si>
  <si>
    <t>2409-280</t>
  </si>
  <si>
    <t>96% CO org., 4% EL</t>
  </si>
  <si>
    <t>2410-275</t>
  </si>
  <si>
    <t>Scuba v-neck sweater</t>
  </si>
  <si>
    <t>51% CV, 43% PES, 6% EL</t>
  </si>
  <si>
    <t>2410-276</t>
  </si>
  <si>
    <t>Sequin sweater</t>
  </si>
  <si>
    <t>sequin jersey</t>
  </si>
  <si>
    <t>2409-277</t>
  </si>
  <si>
    <t>T Peached Crew branded</t>
  </si>
  <si>
    <t>2410-277</t>
  </si>
  <si>
    <t>2409-282</t>
  </si>
  <si>
    <t>2410-290</t>
  </si>
  <si>
    <t>Sweatie with application</t>
  </si>
  <si>
    <t>sweat jersey</t>
  </si>
  <si>
    <t>2410-291</t>
  </si>
  <si>
    <t>Sweatie with stone application</t>
  </si>
  <si>
    <t>2411-292</t>
  </si>
  <si>
    <t>Christmas sweatie with application</t>
  </si>
  <si>
    <t>2410-293</t>
  </si>
  <si>
    <t>Sweatshirt with woman print</t>
  </si>
  <si>
    <t>97% PES, 3% EL</t>
  </si>
  <si>
    <t>2411-421</t>
  </si>
  <si>
    <t>Firework rib top</t>
  </si>
  <si>
    <t>2409-430</t>
  </si>
  <si>
    <t>93% CO org., 7% EL</t>
  </si>
  <si>
    <t>2409-431</t>
  </si>
  <si>
    <t>2409-440</t>
  </si>
  <si>
    <t>50% CO org, 50% CO</t>
  </si>
  <si>
    <t>2409-441</t>
  </si>
  <si>
    <t>2411-449</t>
  </si>
  <si>
    <t>Elegant t-shirt with woman print</t>
  </si>
  <si>
    <t>2410-450</t>
  </si>
  <si>
    <t>Elegant t-shirt with let it go print</t>
  </si>
  <si>
    <t>2410-451</t>
  </si>
  <si>
    <t>Elegant t-shirt woman print</t>
  </si>
  <si>
    <t>2410-453</t>
  </si>
  <si>
    <t>Easy fi t-shirt two woman print</t>
  </si>
  <si>
    <t>2411-456</t>
  </si>
  <si>
    <t>Easy fit t-shirt with sequin guitar</t>
  </si>
  <si>
    <t>2411-458</t>
  </si>
  <si>
    <t>Easy fit t-shirt la nuit</t>
  </si>
  <si>
    <t>2411-459</t>
  </si>
  <si>
    <t>Easy fit t-shirt woman print</t>
  </si>
  <si>
    <t>2410-465</t>
  </si>
  <si>
    <t>Organza mat mix t-shirt</t>
  </si>
  <si>
    <t>single jersey + organza</t>
  </si>
  <si>
    <t>2409-490</t>
  </si>
  <si>
    <t>2409-510</t>
  </si>
  <si>
    <t>2411-520</t>
  </si>
  <si>
    <t>Metallic roll neck</t>
  </si>
  <si>
    <t>metallic jersey</t>
  </si>
  <si>
    <t>86% PA, 9% MF, 5% EL</t>
  </si>
  <si>
    <t>2410-521</t>
  </si>
  <si>
    <t>Sparkling roll neck longsleeve</t>
  </si>
  <si>
    <t>2411-522</t>
  </si>
  <si>
    <t>Sparkling off-shoulder longsleeve</t>
  </si>
  <si>
    <t>sparkle jersey</t>
  </si>
  <si>
    <t>2410-537</t>
  </si>
  <si>
    <t>Printed mesh longsleeve</t>
  </si>
  <si>
    <t>mesh jersey</t>
  </si>
  <si>
    <t>94% PES rec., 6% EL</t>
  </si>
  <si>
    <t>2409-560</t>
  </si>
  <si>
    <t>67% CLY, 33% CO</t>
  </si>
  <si>
    <t>93% PA, 7% EL</t>
  </si>
  <si>
    <t>2409-561</t>
  </si>
  <si>
    <t>lace jersey</t>
  </si>
  <si>
    <t>2409-562</t>
  </si>
  <si>
    <t>Organic Striped Sparkle Longsleeve</t>
  </si>
  <si>
    <t>72% CO org., 20% PES, 4% PES met., 4% PA</t>
  </si>
  <si>
    <t>2410-562</t>
  </si>
  <si>
    <t>2410-565</t>
  </si>
  <si>
    <t>Organza mat mix longsleeve</t>
  </si>
  <si>
    <t>62% CLY, 33% CO</t>
  </si>
  <si>
    <t>2409-570</t>
  </si>
  <si>
    <t>77% CV, 23% PES</t>
  </si>
  <si>
    <t>2410-600</t>
  </si>
  <si>
    <t>Parachute midi skirt</t>
  </si>
  <si>
    <t>2411-600</t>
  </si>
  <si>
    <t>2409-601</t>
  </si>
  <si>
    <t>72% PES, 22% VI, 6% EA</t>
  </si>
  <si>
    <t>2409-602</t>
  </si>
  <si>
    <t>70% WO, 30% PES</t>
  </si>
  <si>
    <t>2410-603</t>
  </si>
  <si>
    <t>Mini dress with structure</t>
  </si>
  <si>
    <t>2409-604</t>
  </si>
  <si>
    <t>50% CV, 36% PES, 14% MET</t>
  </si>
  <si>
    <t>Printed mini dress</t>
  </si>
  <si>
    <t>2409-606</t>
  </si>
  <si>
    <t>Printed midi dress</t>
  </si>
  <si>
    <t>100% CV</t>
  </si>
  <si>
    <t>2409-608</t>
  </si>
  <si>
    <t>2410-611</t>
  </si>
  <si>
    <t>Shiny plissee skirt</t>
  </si>
  <si>
    <t>2409-612</t>
  </si>
  <si>
    <t>2410-614</t>
  </si>
  <si>
    <t>Jacquard mini dress</t>
  </si>
  <si>
    <t>86% PES, 13% MTF, 1% EA</t>
  </si>
  <si>
    <t>2410-615</t>
  </si>
  <si>
    <t>2410-616</t>
  </si>
  <si>
    <t>2410-617</t>
  </si>
  <si>
    <t>Printed midi dress with volant</t>
  </si>
  <si>
    <t>2410-618</t>
  </si>
  <si>
    <t>Printed maxi wrap dress</t>
  </si>
  <si>
    <t>58% CV rec., 42% CV</t>
  </si>
  <si>
    <t>2410-619</t>
  </si>
  <si>
    <t>Printed organza dress</t>
  </si>
  <si>
    <t>100% PES rec.</t>
  </si>
  <si>
    <t>2411-622</t>
  </si>
  <si>
    <t>Sequin mini dress</t>
  </si>
  <si>
    <t>2411-623</t>
  </si>
  <si>
    <t>Glitter mini dress</t>
  </si>
  <si>
    <t>2411-625</t>
  </si>
  <si>
    <t>Tweed skirt</t>
  </si>
  <si>
    <t>2409-630</t>
  </si>
  <si>
    <t>52% PES, 48% PU</t>
  </si>
  <si>
    <t>2409-631</t>
  </si>
  <si>
    <t>2410-632</t>
  </si>
  <si>
    <t>Pleated fake leather skirt</t>
  </si>
  <si>
    <t>2411-633</t>
  </si>
  <si>
    <t>Fake leather shimmer skirt</t>
  </si>
  <si>
    <t>92% PES, 8% EL</t>
  </si>
  <si>
    <t>2409-651</t>
  </si>
  <si>
    <t>95% PES, 5% EL</t>
  </si>
  <si>
    <t>Sparkling tulle skirt</t>
  </si>
  <si>
    <t>tulle jersey</t>
  </si>
  <si>
    <t>2410-659</t>
  </si>
  <si>
    <t>2410-660</t>
  </si>
  <si>
    <t>Sparkling midi dress</t>
  </si>
  <si>
    <t>65% PA, 30% ME, 5% EL</t>
  </si>
  <si>
    <t>2411-661</t>
  </si>
  <si>
    <t>Draped sparkling velvet dress</t>
  </si>
  <si>
    <t>2410-662</t>
  </si>
  <si>
    <t>Sparkling plissee skirt</t>
  </si>
  <si>
    <t>2410-663</t>
  </si>
  <si>
    <t>Printed mesh dress</t>
  </si>
  <si>
    <t>2410-664</t>
  </si>
  <si>
    <t>Draped mesh pencil skirt</t>
  </si>
  <si>
    <t>2411-665</t>
  </si>
  <si>
    <t>Glam mesh maxi dress</t>
  </si>
  <si>
    <t>2411-666</t>
  </si>
  <si>
    <t>Velvet sequin pencil skirt</t>
  </si>
  <si>
    <t>2411-667</t>
  </si>
  <si>
    <t>Metallic draped pencil skirt</t>
  </si>
  <si>
    <t>86% PA, 9% ME, 5% EL</t>
  </si>
  <si>
    <t>2411-668</t>
  </si>
  <si>
    <t>Metallic dress</t>
  </si>
  <si>
    <t>2410-669</t>
  </si>
  <si>
    <t>Sparkle wrap dress</t>
  </si>
  <si>
    <t>2409-670</t>
  </si>
  <si>
    <t>50% CV, 15% PES, 15% CO, 11% WO, 7% PA, 2% EL</t>
  </si>
  <si>
    <t>2409-671</t>
  </si>
  <si>
    <t>tweed jersey</t>
  </si>
  <si>
    <t>48% CO, 19% PA, 17% PES, 14% PC, 2%AF</t>
  </si>
  <si>
    <t>2411-689</t>
  </si>
  <si>
    <t>Sparkling draped mini dress</t>
  </si>
  <si>
    <t>85% PES, 15% MET</t>
  </si>
  <si>
    <t>2409-692</t>
  </si>
  <si>
    <t>Tulle plissee skirt</t>
  </si>
  <si>
    <t>2410-692</t>
  </si>
  <si>
    <t>2411-692</t>
  </si>
  <si>
    <t>2409-700</t>
  </si>
  <si>
    <t>2409-702</t>
  </si>
  <si>
    <t>2409-703</t>
  </si>
  <si>
    <t>2409-704</t>
  </si>
  <si>
    <t>2409-705</t>
  </si>
  <si>
    <t>2410-706</t>
  </si>
  <si>
    <t>Cotton stripe blouse</t>
  </si>
  <si>
    <t>2409-707</t>
  </si>
  <si>
    <t>Printed blouse</t>
  </si>
  <si>
    <t>2409-708</t>
  </si>
  <si>
    <t>2410-709</t>
  </si>
  <si>
    <t>Wrap blouse</t>
  </si>
  <si>
    <t>97% CV, 3% EL</t>
  </si>
  <si>
    <t>2410-710</t>
  </si>
  <si>
    <t xml:space="preserve">Shiny blouse </t>
  </si>
  <si>
    <t>53% PES, 47% MT</t>
  </si>
  <si>
    <t>2409-712</t>
  </si>
  <si>
    <t>2410-713</t>
  </si>
  <si>
    <t>Striped cotton blouse stones</t>
  </si>
  <si>
    <t>2410-714</t>
  </si>
  <si>
    <t>Blouse with structure</t>
  </si>
  <si>
    <t>2410-715</t>
  </si>
  <si>
    <t>Printed round neck blouse</t>
  </si>
  <si>
    <t>2410-716</t>
  </si>
  <si>
    <t>Jacquard blouse</t>
  </si>
  <si>
    <t>86% PES, 13% MET, 1% EL</t>
  </si>
  <si>
    <t>2410-717</t>
  </si>
  <si>
    <t>2410-719</t>
  </si>
  <si>
    <t>Printed organza blouse</t>
  </si>
  <si>
    <t>2411-722</t>
  </si>
  <si>
    <t>Sequin top</t>
  </si>
  <si>
    <t>2411-781</t>
  </si>
  <si>
    <t>Sequin blouse</t>
  </si>
  <si>
    <t>mesh emroidered</t>
  </si>
  <si>
    <t>2410-790</t>
  </si>
  <si>
    <t>Mat mix blouse</t>
  </si>
  <si>
    <t>single jersey + woven</t>
  </si>
  <si>
    <t>2409-801</t>
  </si>
  <si>
    <t>42% CO, 42% PES, 10% CV, 3% PM, 3% PA</t>
  </si>
  <si>
    <t>2410-802</t>
  </si>
  <si>
    <t>Pinstripe single breasted blazer</t>
  </si>
  <si>
    <t>65% CO, 28% PES, 2% WO, 5% OF</t>
  </si>
  <si>
    <t>2410-803</t>
  </si>
  <si>
    <t>Short fitted jacket</t>
  </si>
  <si>
    <t>45% PES, 30% WO, 15% PAN, 10% OF</t>
  </si>
  <si>
    <t>2410-804</t>
  </si>
  <si>
    <t>Oversized sequin blouson</t>
  </si>
  <si>
    <t>2409-805</t>
  </si>
  <si>
    <t>lamb leather</t>
  </si>
  <si>
    <t>100% lamb leather</t>
  </si>
  <si>
    <t>2410-806</t>
  </si>
  <si>
    <t>Short bonded leather blazer</t>
  </si>
  <si>
    <t>bonded lamb leather</t>
  </si>
  <si>
    <t>2411-807</t>
  </si>
  <si>
    <t>Boxy sequins tweed jacket</t>
  </si>
  <si>
    <t>2409-808</t>
  </si>
  <si>
    <t>2409-809</t>
  </si>
  <si>
    <t>50% WO, 50% PES</t>
  </si>
  <si>
    <t>2409-810</t>
  </si>
  <si>
    <t>2411-811</t>
  </si>
  <si>
    <t>Bouclé blazer</t>
  </si>
  <si>
    <t>61% CO, 17% PAN, 15% PES, 4% OF, 2% PM, 1% CV</t>
  </si>
  <si>
    <t>2409-812</t>
  </si>
  <si>
    <t>70% WO, 15% PES, 10% PA, 5% OF</t>
  </si>
  <si>
    <t>2411-817</t>
  </si>
  <si>
    <t>Cropped faux rabbit fur jacket</t>
  </si>
  <si>
    <t>2409-819</t>
  </si>
  <si>
    <t>2410-820</t>
  </si>
  <si>
    <t>Oversized caban jacket</t>
  </si>
  <si>
    <t>48% PCR, 27% PES, 20% WO rec., 5% OF</t>
  </si>
  <si>
    <t>2410-821</t>
  </si>
  <si>
    <t>Oversized caban coat</t>
  </si>
  <si>
    <t>2409-841</t>
  </si>
  <si>
    <t>2410-842</t>
  </si>
  <si>
    <t>Fake leather jacket with ruffle</t>
  </si>
  <si>
    <t>2409-860</t>
  </si>
  <si>
    <t>2409-861</t>
  </si>
  <si>
    <t>quilted jersey</t>
  </si>
  <si>
    <t>71% CO, 27% PES, 2% EL</t>
  </si>
  <si>
    <t>2410-866</t>
  </si>
  <si>
    <t>Cropped jacquard blazer</t>
  </si>
  <si>
    <t xml:space="preserve">jersey </t>
  </si>
  <si>
    <t>2411-867</t>
  </si>
  <si>
    <t>Sequin jacket with bows</t>
  </si>
  <si>
    <t>2410-868</t>
  </si>
  <si>
    <t>Sucba jacket</t>
  </si>
  <si>
    <t>2409-870</t>
  </si>
  <si>
    <t>2409-871</t>
  </si>
  <si>
    <t>Tweed jacket</t>
  </si>
  <si>
    <t>2409-872</t>
  </si>
  <si>
    <t>wool jersey</t>
  </si>
  <si>
    <t>48% PES, 32% PC, 20% WV</t>
  </si>
  <si>
    <t>wool  bouclé jersey</t>
  </si>
  <si>
    <t>2409-874</t>
  </si>
  <si>
    <t>37% PC, 34% WO, 16% PA, 11% WM, 2% AF</t>
  </si>
  <si>
    <t>2409-875</t>
  </si>
  <si>
    <t>70% CV, 27% PES, 3% EL</t>
  </si>
  <si>
    <t>2409-876</t>
  </si>
  <si>
    <t>fake fur</t>
  </si>
  <si>
    <t>2410-882</t>
  </si>
  <si>
    <t>Glam bouclé jacket</t>
  </si>
  <si>
    <t>wool bouclé jersey</t>
  </si>
  <si>
    <t>46% PC, 42% PES, 8% PA, 4% WV</t>
  </si>
  <si>
    <t>2410-883</t>
  </si>
  <si>
    <t>Glam bouclé jacket with bow</t>
  </si>
  <si>
    <t>48% PC, 38% PES, 8% PA, 6% WO</t>
  </si>
  <si>
    <t>2411-885</t>
  </si>
  <si>
    <t>26% PES , 25% CO , 25% PC , 12% WV , 10% CV</t>
  </si>
  <si>
    <t>2410-902</t>
  </si>
  <si>
    <t>Pinstripe barrel leg pants</t>
  </si>
  <si>
    <t>65% CO, 28% PES, 5% OF, 2% WO</t>
  </si>
  <si>
    <t>2410-903</t>
  </si>
  <si>
    <t>Skort</t>
  </si>
  <si>
    <t>2410-904</t>
  </si>
  <si>
    <t>Sequin shorts</t>
  </si>
  <si>
    <t>2411-911</t>
  </si>
  <si>
    <t>Bouclé shorts</t>
  </si>
  <si>
    <t>61% CO / 17% PAN / 15% PES / 4% OF / 2% PM / 1%CV</t>
  </si>
  <si>
    <t>2409-932</t>
  </si>
  <si>
    <t>2411-941</t>
  </si>
  <si>
    <t>Sparkling straight leg pants</t>
  </si>
  <si>
    <t>2409-950</t>
  </si>
  <si>
    <t>2409-962</t>
  </si>
  <si>
    <t>50% CO, 36% LY rec., 14% HA</t>
  </si>
  <si>
    <t>2409-963</t>
  </si>
  <si>
    <t>81% CO, 17% PES, 2% EL</t>
  </si>
  <si>
    <t>2410-965</t>
  </si>
  <si>
    <t>Indigo tweed pants</t>
  </si>
  <si>
    <t>98,5% CO, 1,5% ME</t>
  </si>
  <si>
    <t>2409-968</t>
  </si>
  <si>
    <t>Fake leather leggings</t>
  </si>
  <si>
    <t>2410-968</t>
  </si>
  <si>
    <t>2409-972</t>
  </si>
  <si>
    <t>98% CO org., 2% EL</t>
  </si>
  <si>
    <t>2410-974</t>
  </si>
  <si>
    <t>Fake leather shorts</t>
  </si>
  <si>
    <t>2410-975</t>
  </si>
  <si>
    <t>Slim pleated pants</t>
  </si>
  <si>
    <t>37% re-PES, 39% PES, 18% VI, 6% EL</t>
  </si>
  <si>
    <t>2410-976</t>
  </si>
  <si>
    <t>Wide leag pleated pants</t>
  </si>
  <si>
    <t>2411-978</t>
  </si>
  <si>
    <t>Fake leather shimmer leggings</t>
  </si>
  <si>
    <t>2411-979</t>
  </si>
  <si>
    <t>Sequin pants</t>
  </si>
  <si>
    <t>woven mesh</t>
  </si>
  <si>
    <t>C 2410-8243</t>
  </si>
  <si>
    <t>Culotte black</t>
  </si>
  <si>
    <t>T 2409-7216</t>
  </si>
  <si>
    <t>VS 2410-5607</t>
  </si>
  <si>
    <t>Vintage straight rhinestones</t>
  </si>
  <si>
    <t>VS 2410-9243</t>
  </si>
  <si>
    <t>MR 2406-9710</t>
  </si>
  <si>
    <t>409</t>
  </si>
  <si>
    <t>XS-XL</t>
  </si>
  <si>
    <t>410</t>
  </si>
  <si>
    <t>34-42</t>
  </si>
  <si>
    <t>25/32 - 32/34</t>
  </si>
  <si>
    <t>25-32</t>
  </si>
  <si>
    <t>411</t>
  </si>
  <si>
    <t xml:space="preserve">Артикул Nr. / style no. </t>
  </si>
  <si>
    <t>Описание артикула / style</t>
  </si>
  <si>
    <t>Тема / season</t>
  </si>
  <si>
    <t>Tкань / fabric</t>
  </si>
  <si>
    <t>Состав ткани / composition</t>
  </si>
  <si>
    <t>Размер / sizing</t>
  </si>
  <si>
    <t>RICH&amp;ROYAL HW24 2.K NOS</t>
  </si>
  <si>
    <t>ЦВЕТА</t>
  </si>
  <si>
    <t>Всего 
цветов</t>
  </si>
  <si>
    <t>Размер 
/ sizing</t>
  </si>
  <si>
    <t>Тема 
/ season</t>
  </si>
  <si>
    <t>RICH&amp;ROYAL HW24 2.K тема 409</t>
  </si>
  <si>
    <t>RICH&amp;ROYAL HW24 2.K тема 410</t>
  </si>
  <si>
    <t>Всего
 цветов</t>
  </si>
  <si>
    <t>Кол-во</t>
  </si>
  <si>
    <t>Сумма</t>
  </si>
  <si>
    <r>
      <rPr>
        <b/>
        <sz val="11"/>
        <color theme="1"/>
        <rFont val="HelveticaNeueLT Pro 45 Lt"/>
        <scheme val="major"/>
      </rPr>
      <t>34</t>
    </r>
    <r>
      <rPr>
        <sz val="11"/>
        <color theme="1"/>
        <rFont val="HelveticaNeueLT Pro 45 Lt"/>
        <scheme val="major"/>
      </rPr>
      <t xml:space="preserve">
XS
25</t>
    </r>
  </si>
  <si>
    <r>
      <rPr>
        <b/>
        <sz val="11"/>
        <color theme="1"/>
        <rFont val="HelveticaNeueLT Pro 45 Lt"/>
        <scheme val="major"/>
      </rPr>
      <t>36</t>
    </r>
    <r>
      <rPr>
        <sz val="11"/>
        <color theme="1"/>
        <rFont val="HelveticaNeueLT Pro 45 Lt"/>
        <scheme val="major"/>
      </rPr>
      <t xml:space="preserve">
S
27</t>
    </r>
  </si>
  <si>
    <r>
      <rPr>
        <b/>
        <sz val="11"/>
        <color theme="1"/>
        <rFont val="HelveticaNeueLT Pro 45 Lt"/>
        <scheme val="major"/>
      </rPr>
      <t>38</t>
    </r>
    <r>
      <rPr>
        <sz val="11"/>
        <color theme="1"/>
        <rFont val="HelveticaNeueLT Pro 45 Lt"/>
        <scheme val="major"/>
      </rPr>
      <t xml:space="preserve">
M
29</t>
    </r>
  </si>
  <si>
    <r>
      <rPr>
        <b/>
        <sz val="11"/>
        <color theme="1"/>
        <rFont val="HelveticaNeueLT Pro 45 Lt"/>
        <scheme val="major"/>
      </rPr>
      <t>40</t>
    </r>
    <r>
      <rPr>
        <sz val="11"/>
        <color theme="1"/>
        <rFont val="HelveticaNeueLT Pro 45 Lt"/>
        <scheme val="major"/>
      </rPr>
      <t xml:space="preserve">
L
31</t>
    </r>
  </si>
  <si>
    <r>
      <rPr>
        <b/>
        <sz val="11"/>
        <color theme="1"/>
        <rFont val="HelveticaNeueLT Pro 45 Lt"/>
        <scheme val="major"/>
      </rPr>
      <t>42</t>
    </r>
    <r>
      <rPr>
        <sz val="11"/>
        <color theme="1"/>
        <rFont val="HelveticaNeueLT Pro 45 Lt"/>
        <scheme val="major"/>
      </rPr>
      <t xml:space="preserve">
XL
33</t>
    </r>
  </si>
  <si>
    <t>100 white</t>
  </si>
  <si>
    <t>113 pearl white</t>
  </si>
  <si>
    <t>223 caffee latte</t>
  </si>
  <si>
    <t>248 caramel spice</t>
  </si>
  <si>
    <t>283 espresso</t>
  </si>
  <si>
    <t>595 ruby red</t>
  </si>
  <si>
    <t>662 french pink</t>
  </si>
  <si>
    <t>700 denim blue</t>
  </si>
  <si>
    <t>718 skyway blue</t>
  </si>
  <si>
    <t>890 black</t>
  </si>
  <si>
    <t>900 denim black</t>
  </si>
  <si>
    <t>ВСЕГО</t>
  </si>
  <si>
    <t>ВАШ ЗАКАЗ тема 410</t>
  </si>
  <si>
    <t>ВАШ ЗАКАЗ тема 409</t>
  </si>
  <si>
    <t>ВАШ ЗАКАЗ тема 411</t>
  </si>
  <si>
    <t>RICH&amp;ROYAL HW24 2.K тема 411 НОВЫЙ ГОД</t>
  </si>
  <si>
    <t>ВАШ ЗАКАЗ тема NOS</t>
  </si>
  <si>
    <t>Denim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</si>
</sst>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2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9C5700"/>
      <name val="Arial"/>
      <family val="2"/>
    </font>
    <font>
      <sz val="11"/>
      <color indexed="8"/>
      <name val="Calibri"/>
      <family val="2"/>
    </font>
    <font>
      <sz val="11"/>
      <color theme="1"/>
      <name val="HelveticaNeueLT Pro 45 Lt"/>
      <family val="2"/>
      <scheme val="minor"/>
    </font>
    <font>
      <sz val="11"/>
      <color rgb="FF006100"/>
      <name val="HelveticaNeueLT Pro 45 Lt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1"/>
      <name val="Arial"/>
      <family val="2"/>
      <charset val="204"/>
    </font>
    <font>
      <sz val="10"/>
      <color theme="1"/>
      <name val="HelveticaNeueLT Pro 45 Lt"/>
      <family val="2"/>
      <charset val="204"/>
      <scheme val="major"/>
    </font>
    <font>
      <sz val="11"/>
      <color theme="1"/>
      <name val="HelveticaNeueLT Pro 45 Lt"/>
      <scheme val="major"/>
    </font>
    <font>
      <b/>
      <sz val="11"/>
      <color theme="1"/>
      <name val="HelveticaNeueLT Pro 45 Lt"/>
      <scheme val="major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name val="Calibri"/>
      <family val="2"/>
      <charset val="204"/>
    </font>
    <font>
      <b/>
      <sz val="9"/>
      <name val="Calibri"/>
      <family val="2"/>
    </font>
    <font>
      <b/>
      <sz val="9"/>
      <color rgb="FF000000"/>
      <name val="Calibri"/>
      <family val="2"/>
    </font>
    <font>
      <b/>
      <sz val="9"/>
      <color rgb="FFFFFFFF"/>
      <name val="Calibri"/>
      <family val="2"/>
    </font>
    <font>
      <sz val="9"/>
      <color rgb="FFFFFFFF"/>
      <name val="Calibri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HelveticaNeueLT Pro 45 Lt"/>
      <family val="2"/>
      <charset val="204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10"/>
        <bgColor indexed="60"/>
      </patternFill>
    </fill>
    <fill>
      <patternFill patternType="solid">
        <fgColor rgb="FFD9D9D9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C0A5BB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EF9EC"/>
        <bgColor rgb="FF000000"/>
      </patternFill>
    </fill>
    <fill>
      <patternFill patternType="solid">
        <fgColor rgb="FFA28E73"/>
        <bgColor rgb="FF000000"/>
      </patternFill>
    </fill>
    <fill>
      <patternFill patternType="solid">
        <fgColor rgb="FF7B6A53"/>
        <bgColor rgb="FF000000"/>
      </patternFill>
    </fill>
    <fill>
      <patternFill patternType="solid">
        <fgColor rgb="FF534737"/>
        <bgColor rgb="FF000000"/>
      </patternFill>
    </fill>
    <fill>
      <patternFill patternType="solid">
        <fgColor rgb="FFC0C77F"/>
        <bgColor rgb="FF000000"/>
      </patternFill>
    </fill>
    <fill>
      <patternFill patternType="solid">
        <fgColor rgb="FF3D504B"/>
        <bgColor rgb="FF000000"/>
      </patternFill>
    </fill>
    <fill>
      <patternFill patternType="solid">
        <fgColor rgb="FFA20000"/>
        <bgColor rgb="FF000000"/>
      </patternFill>
    </fill>
    <fill>
      <patternFill patternType="solid">
        <fgColor rgb="FFEAAAC7"/>
        <bgColor rgb="FF000000"/>
      </patternFill>
    </fill>
    <fill>
      <patternFill patternType="solid">
        <fgColor rgb="FFDF80AB"/>
        <bgColor rgb="FF000000"/>
      </patternFill>
    </fill>
    <fill>
      <patternFill patternType="solid">
        <fgColor rgb="FF183262"/>
        <bgColor rgb="FF000000"/>
      </patternFill>
    </fill>
    <fill>
      <patternFill patternType="solid">
        <fgColor rgb="FFB9CDE5"/>
        <bgColor rgb="FF000000"/>
      </patternFill>
    </fill>
    <fill>
      <patternFill patternType="solid">
        <fgColor rgb="FF92B1D6"/>
        <bgColor rgb="FF000000"/>
      </patternFill>
    </fill>
    <fill>
      <patternFill patternType="solid">
        <fgColor rgb="FF1A5296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8C8888"/>
        <bgColor rgb="FF000000"/>
      </patternFill>
    </fill>
    <fill>
      <patternFill patternType="solid">
        <fgColor rgb="FF827E7E"/>
        <bgColor rgb="FF000000"/>
      </patternFill>
    </fill>
    <fill>
      <patternFill patternType="solid">
        <fgColor rgb="FF3D3D3D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CC99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Font="0" applyBorder="0" applyAlignment="0" applyProtection="0"/>
    <xf numFmtId="44" fontId="4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102">
    <xf numFmtId="0" fontId="0" fillId="0" borderId="0" xfId="0"/>
    <xf numFmtId="0" fontId="6" fillId="5" borderId="1" xfId="0" applyFont="1" applyFill="1" applyBorder="1" applyAlignment="1">
      <alignment horizontal="center" vertical="center" wrapText="1"/>
    </xf>
    <xf numFmtId="0" fontId="6" fillId="5" borderId="1" xfId="2" applyNumberFormat="1" applyFont="1" applyFill="1" applyBorder="1" applyAlignment="1">
      <alignment horizontal="center" vertical="center" wrapText="1"/>
    </xf>
    <xf numFmtId="0" fontId="6" fillId="8" borderId="1" xfId="1" applyNumberFormat="1" applyFont="1" applyFill="1" applyBorder="1" applyAlignment="1">
      <alignment horizontal="center" vertical="center" wrapText="1"/>
    </xf>
    <xf numFmtId="0" fontId="7" fillId="8" borderId="1" xfId="1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1" xfId="0" applyFont="1" applyBorder="1"/>
    <xf numFmtId="0" fontId="9" fillId="32" borderId="1" xfId="0" applyFont="1" applyFill="1" applyBorder="1"/>
    <xf numFmtId="0" fontId="10" fillId="32" borderId="1" xfId="0" applyFont="1" applyFill="1" applyBorder="1" applyAlignment="1">
      <alignment horizontal="center" wrapText="1"/>
    </xf>
    <xf numFmtId="0" fontId="10" fillId="32" borderId="6" xfId="0" applyFont="1" applyFill="1" applyBorder="1" applyAlignment="1">
      <alignment horizontal="center" wrapText="1"/>
    </xf>
    <xf numFmtId="0" fontId="9" fillId="0" borderId="6" xfId="0" applyFont="1" applyBorder="1"/>
    <xf numFmtId="0" fontId="12" fillId="5" borderId="1" xfId="0" applyFont="1" applyFill="1" applyBorder="1" applyAlignment="1">
      <alignment horizontal="center" vertical="center"/>
    </xf>
    <xf numFmtId="0" fontId="12" fillId="5" borderId="1" xfId="5" applyFont="1" applyFill="1" applyBorder="1" applyAlignment="1">
      <alignment horizontal="center" vertical="center"/>
    </xf>
    <xf numFmtId="9" fontId="12" fillId="5" borderId="1" xfId="0" applyNumberFormat="1" applyFont="1" applyFill="1" applyBorder="1" applyAlignment="1">
      <alignment horizontal="center" vertical="center"/>
    </xf>
    <xf numFmtId="0" fontId="13" fillId="5" borderId="1" xfId="5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5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30" borderId="1" xfId="0" applyFont="1" applyFill="1" applyBorder="1" applyAlignment="1">
      <alignment horizontal="center" vertical="center"/>
    </xf>
    <xf numFmtId="0" fontId="15" fillId="8" borderId="1" xfId="1" applyNumberFormat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center" textRotation="90"/>
    </xf>
    <xf numFmtId="0" fontId="15" fillId="10" borderId="1" xfId="0" applyFont="1" applyFill="1" applyBorder="1" applyAlignment="1">
      <alignment horizontal="left" vertical="center" textRotation="90"/>
    </xf>
    <xf numFmtId="0" fontId="15" fillId="11" borderId="1" xfId="0" applyFont="1" applyFill="1" applyBorder="1" applyAlignment="1">
      <alignment horizontal="center" vertical="center" textRotation="90"/>
    </xf>
    <xf numFmtId="0" fontId="15" fillId="12" borderId="1" xfId="0" applyFont="1" applyFill="1" applyBorder="1" applyAlignment="1">
      <alignment horizontal="center" vertical="center" textRotation="90"/>
    </xf>
    <xf numFmtId="0" fontId="15" fillId="13" borderId="1" xfId="0" applyFont="1" applyFill="1" applyBorder="1" applyAlignment="1">
      <alignment horizontal="center" vertical="center" textRotation="90"/>
    </xf>
    <xf numFmtId="0" fontId="17" fillId="16" borderId="1" xfId="0" applyFont="1" applyFill="1" applyBorder="1" applyAlignment="1">
      <alignment horizontal="left" vertical="center" textRotation="90"/>
    </xf>
    <xf numFmtId="0" fontId="17" fillId="18" borderId="1" xfId="0" applyFont="1" applyFill="1" applyBorder="1" applyAlignment="1">
      <alignment horizontal="left" vertical="center" textRotation="90"/>
    </xf>
    <xf numFmtId="0" fontId="17" fillId="19" borderId="1" xfId="0" applyFont="1" applyFill="1" applyBorder="1" applyAlignment="1">
      <alignment horizontal="left" vertical="center" textRotation="90"/>
    </xf>
    <xf numFmtId="3" fontId="15" fillId="21" borderId="1" xfId="0" applyNumberFormat="1" applyFont="1" applyFill="1" applyBorder="1" applyAlignment="1">
      <alignment horizontal="left" vertical="center" textRotation="90"/>
    </xf>
    <xf numFmtId="3" fontId="15" fillId="7" borderId="1" xfId="0" applyNumberFormat="1" applyFont="1" applyFill="1" applyBorder="1" applyAlignment="1">
      <alignment horizontal="left" vertical="center" textRotation="90"/>
    </xf>
    <xf numFmtId="0" fontId="17" fillId="22" borderId="1" xfId="0" applyFont="1" applyFill="1" applyBorder="1" applyAlignment="1">
      <alignment horizontal="left" vertical="center" textRotation="90"/>
    </xf>
    <xf numFmtId="0" fontId="17" fillId="6" borderId="1" xfId="0" applyFont="1" applyFill="1" applyBorder="1" applyAlignment="1">
      <alignment horizontal="left" vertical="center" textRotation="90"/>
    </xf>
    <xf numFmtId="0" fontId="17" fillId="26" borderId="1" xfId="0" applyFont="1" applyFill="1" applyBorder="1" applyAlignment="1">
      <alignment horizontal="left" vertical="center" textRotation="90"/>
    </xf>
    <xf numFmtId="0" fontId="15" fillId="9" borderId="5" xfId="0" applyFont="1" applyFill="1" applyBorder="1" applyAlignment="1">
      <alignment horizontal="left" vertical="center" textRotation="90"/>
    </xf>
    <xf numFmtId="0" fontId="12" fillId="8" borderId="1" xfId="1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8" fillId="16" borderId="1" xfId="0" applyFont="1" applyFill="1" applyBorder="1" applyAlignment="1">
      <alignment horizontal="center" vertical="center"/>
    </xf>
    <xf numFmtId="0" fontId="18" fillId="18" borderId="1" xfId="0" applyFont="1" applyFill="1" applyBorder="1" applyAlignment="1">
      <alignment horizontal="center" vertical="center"/>
    </xf>
    <xf numFmtId="0" fontId="18" fillId="19" borderId="1" xfId="0" applyFont="1" applyFill="1" applyBorder="1" applyAlignment="1">
      <alignment horizontal="center" vertical="center"/>
    </xf>
    <xf numFmtId="3" fontId="12" fillId="21" borderId="1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0" fontId="18" fillId="22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26" borderId="1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9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21" fillId="33" borderId="4" xfId="0" applyFont="1" applyFill="1" applyBorder="1"/>
    <xf numFmtId="0" fontId="15" fillId="5" borderId="1" xfId="0" applyFont="1" applyFill="1" applyBorder="1" applyAlignment="1">
      <alignment horizontal="center" vertical="center" wrapText="1"/>
    </xf>
    <xf numFmtId="0" fontId="15" fillId="5" borderId="1" xfId="2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left" vertical="center" textRotation="90"/>
    </xf>
    <xf numFmtId="0" fontId="15" fillId="15" borderId="1" xfId="0" applyFont="1" applyFill="1" applyBorder="1" applyAlignment="1">
      <alignment horizontal="left" vertical="center" textRotation="90"/>
    </xf>
    <xf numFmtId="0" fontId="17" fillId="17" borderId="1" xfId="0" applyFont="1" applyFill="1" applyBorder="1" applyAlignment="1">
      <alignment horizontal="left" vertical="center" textRotation="90"/>
    </xf>
    <xf numFmtId="3" fontId="15" fillId="20" borderId="1" xfId="0" applyNumberFormat="1" applyFont="1" applyFill="1" applyBorder="1" applyAlignment="1">
      <alignment horizontal="left" vertical="center" textRotation="90"/>
    </xf>
    <xf numFmtId="0" fontId="17" fillId="25" borderId="1" xfId="0" applyFont="1" applyFill="1" applyBorder="1" applyAlignment="1">
      <alignment horizontal="left" vertical="center" textRotation="90"/>
    </xf>
    <xf numFmtId="0" fontId="17" fillId="27" borderId="1" xfId="0" applyFont="1" applyFill="1" applyBorder="1" applyAlignment="1">
      <alignment horizontal="left" vertical="center" textRotation="90"/>
    </xf>
    <xf numFmtId="0" fontId="17" fillId="28" borderId="1" xfId="0" applyFont="1" applyFill="1" applyBorder="1" applyAlignment="1">
      <alignment horizontal="left" vertical="center" textRotation="90"/>
    </xf>
    <xf numFmtId="0" fontId="15" fillId="9" borderId="1" xfId="0" applyFont="1" applyFill="1" applyBorder="1" applyAlignment="1">
      <alignment horizontal="left" vertical="center" textRotation="90"/>
    </xf>
    <xf numFmtId="0" fontId="12" fillId="14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3" fontId="12" fillId="20" borderId="1" xfId="0" applyNumberFormat="1" applyFont="1" applyFill="1" applyBorder="1" applyAlignment="1">
      <alignment horizontal="center" vertical="center"/>
    </xf>
    <xf numFmtId="0" fontId="18" fillId="25" borderId="1" xfId="0" applyFont="1" applyFill="1" applyBorder="1" applyAlignment="1">
      <alignment horizontal="center" vertical="center"/>
    </xf>
    <xf numFmtId="0" fontId="18" fillId="27" borderId="1" xfId="0" applyFont="1" applyFill="1" applyBorder="1" applyAlignment="1">
      <alignment horizontal="center" vertical="center"/>
    </xf>
    <xf numFmtId="0" fontId="18" fillId="2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4" fillId="29" borderId="1" xfId="0" applyFont="1" applyFill="1" applyBorder="1" applyAlignment="1">
      <alignment horizontal="center" vertical="center"/>
    </xf>
    <xf numFmtId="0" fontId="14" fillId="31" borderId="1" xfId="0" applyFont="1" applyFill="1" applyBorder="1" applyAlignment="1">
      <alignment horizontal="center" vertical="center"/>
    </xf>
    <xf numFmtId="0" fontId="14" fillId="31" borderId="1" xfId="5" applyFont="1" applyFill="1" applyBorder="1" applyAlignment="1">
      <alignment horizontal="center" vertical="center"/>
    </xf>
    <xf numFmtId="0" fontId="12" fillId="31" borderId="1" xfId="0" applyFont="1" applyFill="1" applyBorder="1" applyAlignment="1">
      <alignment horizontal="center" vertical="center"/>
    </xf>
    <xf numFmtId="0" fontId="13" fillId="31" borderId="1" xfId="0" applyFont="1" applyFill="1" applyBorder="1" applyAlignment="1">
      <alignment horizontal="center" vertical="center"/>
    </xf>
    <xf numFmtId="0" fontId="12" fillId="31" borderId="1" xfId="2" applyNumberFormat="1" applyFont="1" applyFill="1" applyBorder="1" applyAlignment="1">
      <alignment horizontal="center" vertical="center"/>
    </xf>
    <xf numFmtId="0" fontId="12" fillId="31" borderId="1" xfId="5" applyFont="1" applyFill="1" applyBorder="1" applyAlignment="1">
      <alignment horizontal="center" vertical="center"/>
    </xf>
    <xf numFmtId="0" fontId="17" fillId="23" borderId="1" xfId="0" applyFont="1" applyFill="1" applyBorder="1" applyAlignment="1">
      <alignment horizontal="left" vertical="center" textRotation="90"/>
    </xf>
    <xf numFmtId="0" fontId="17" fillId="24" borderId="1" xfId="0" applyFont="1" applyFill="1" applyBorder="1" applyAlignment="1">
      <alignment horizontal="left" vertical="center" textRotation="90"/>
    </xf>
    <xf numFmtId="0" fontId="18" fillId="23" borderId="1" xfId="0" applyFont="1" applyFill="1" applyBorder="1" applyAlignment="1">
      <alignment horizontal="center" vertical="center"/>
    </xf>
    <xf numFmtId="0" fontId="18" fillId="24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6" fillId="34" borderId="0" xfId="0" applyFont="1" applyFill="1" applyAlignment="1">
      <alignment horizontal="left" vertical="center" textRotation="90"/>
    </xf>
    <xf numFmtId="0" fontId="0" fillId="35" borderId="0" xfId="0" applyFill="1" applyAlignment="1">
      <alignment vertical="center"/>
    </xf>
    <xf numFmtId="0" fontId="20" fillId="33" borderId="7" xfId="0" applyFont="1" applyFill="1" applyBorder="1"/>
    <xf numFmtId="0" fontId="21" fillId="32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32" borderId="3" xfId="0" applyFont="1" applyFill="1" applyBorder="1" applyAlignment="1">
      <alignment horizontal="center" vertical="center"/>
    </xf>
    <xf numFmtId="0" fontId="0" fillId="32" borderId="3" xfId="0" applyFill="1" applyBorder="1" applyAlignment="1">
      <alignment horizontal="center" vertical="center"/>
    </xf>
    <xf numFmtId="0" fontId="6" fillId="34" borderId="8" xfId="0" applyFont="1" applyFill="1" applyBorder="1" applyAlignment="1">
      <alignment horizontal="left" vertical="center" textRotation="90"/>
    </xf>
    <xf numFmtId="0" fontId="0" fillId="35" borderId="8" xfId="0" applyFill="1" applyBorder="1" applyAlignment="1">
      <alignment vertical="center"/>
    </xf>
    <xf numFmtId="0" fontId="0" fillId="0" borderId="8" xfId="0" applyBorder="1"/>
    <xf numFmtId="0" fontId="8" fillId="32" borderId="3" xfId="0" applyFont="1" applyFill="1" applyBorder="1" applyAlignment="1">
      <alignment horizontal="center"/>
    </xf>
  </cellXfs>
  <cellStyles count="6">
    <cellStyle name="Excel_BuiltIn_Schlecht" xfId="3" xr:uid="{0D2DF985-F827-4943-B93E-B8FF87ACB9DA}"/>
    <cellStyle name="Gut 2" xfId="5" xr:uid="{F28D4BE5-435B-4818-A8B1-D8924439AD8A}"/>
    <cellStyle name="Komma" xfId="1" builtinId="3"/>
    <cellStyle name="Neutral" xfId="2" builtinId="28"/>
    <cellStyle name="Standard" xfId="0" builtinId="0"/>
    <cellStyle name="Währung 2" xfId="4" xr:uid="{286B63BC-4331-499A-A589-FACFBAF43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im.arno@richandroyal.de" id="{387EE9E6-96C0-4185-B779-88E0B608C331}" userId="S::kim.arno@richandroyal.de::7f5fadba-4bf9-46a3-8208-40354e760412" providerId="AD"/>
</personList>
</file>

<file path=xl/theme/theme1.xml><?xml version="1.0" encoding="utf-8"?>
<a:theme xmlns:a="http://schemas.openxmlformats.org/drawingml/2006/main" name="Rich2021">
  <a:themeElements>
    <a:clrScheme name="Rich &amp; Royal">
      <a:dk1>
        <a:sysClr val="windowText" lastClr="000000"/>
      </a:dk1>
      <a:lt1>
        <a:sysClr val="window" lastClr="FFFFFF"/>
      </a:lt1>
      <a:dk2>
        <a:srgbClr val="525251"/>
      </a:dk2>
      <a:lt2>
        <a:srgbClr val="E7E6E6"/>
      </a:lt2>
      <a:accent1>
        <a:srgbClr val="A28E73"/>
      </a:accent1>
      <a:accent2>
        <a:srgbClr val="E2CCC6"/>
      </a:accent2>
      <a:accent3>
        <a:srgbClr val="98688E"/>
      </a:accent3>
      <a:accent4>
        <a:srgbClr val="C53174"/>
      </a:accent4>
      <a:accent5>
        <a:srgbClr val="A5D9B1"/>
      </a:accent5>
      <a:accent6>
        <a:srgbClr val="7E9C96"/>
      </a:accent6>
      <a:hlink>
        <a:srgbClr val="0563C1"/>
      </a:hlink>
      <a:folHlink>
        <a:srgbClr val="954F72"/>
      </a:folHlink>
    </a:clrScheme>
    <a:fontScheme name="Rich &amp; Royal">
      <a:majorFont>
        <a:latin typeface="HelveticaNeueLT Pro 45 Lt"/>
        <a:ea typeface=""/>
        <a:cs typeface=""/>
      </a:majorFont>
      <a:minorFont>
        <a:latin typeface="HelveticaNeueLT Pro 45 L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2"/>
        </a:solidFill>
        <a:ln>
          <a:noFill/>
        </a:ln>
      </a:spPr>
      <a:bodyPr rtlCol="0" anchor="t"/>
      <a:lstStyle>
        <a:defPPr marL="180975" indent="-180975" algn="l">
          <a:buFont typeface="HelveticaNeueLT Pro 45 Lt" panose="020B0403020202020204" pitchFamily="34" charset="0"/>
          <a:buChar char="›"/>
          <a:defRPr spc="120" baseline="0" dirty="0" smtClean="0">
            <a:solidFill>
              <a:schemeClr val="tx2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marL="180975" indent="-180975" algn="l">
          <a:buClr>
            <a:schemeClr val="tx2"/>
          </a:buClr>
          <a:buFont typeface="HelveticaNeueLT Pro 45 Lt" panose="020B0403020202020204" pitchFamily="34" charset="0"/>
          <a:buChar char="›"/>
          <a:defRPr spc="120" baseline="0" dirty="0" smtClean="0">
            <a:solidFill>
              <a:schemeClr val="tx2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Rich2021" id="{D91CD197-7703-43CB-9CBC-954FA79C9614}" vid="{9EAB9448-DE65-4179-A091-7A131B07ECE8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9" dT="2024-03-08T09:31:01.00" personId="{387EE9E6-96C0-4185-B779-88E0B608C331}" id="{A52A721E-EC8B-4C07-B160-377590419B6F}">
    <text>Teuere  Variante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BE148-0849-47D6-B8AC-B4C071D8136F}">
  <sheetPr>
    <tabColor rgb="FF0070C0"/>
    <pageSetUpPr fitToPage="1"/>
  </sheetPr>
  <dimension ref="A1:AG81"/>
  <sheetViews>
    <sheetView workbookViewId="0">
      <pane xSplit="1" ySplit="2" topLeftCell="B13" activePane="bottomRight" state="frozen"/>
      <selection pane="topRight" activeCell="G1" sqref="G1"/>
      <selection pane="bottomLeft" activeCell="A3" sqref="A3"/>
      <selection pane="bottomRight" activeCell="G2" sqref="G1:G1048576"/>
    </sheetView>
  </sheetViews>
  <sheetFormatPr baseColWidth="10" defaultColWidth="11.5703125" defaultRowHeight="12.75"/>
  <cols>
    <col min="1" max="1" width="15.140625" customWidth="1"/>
    <col min="2" max="2" width="22.28515625" customWidth="1"/>
    <col min="3" max="3" width="6.28515625" bestFit="1" customWidth="1"/>
    <col min="4" max="4" width="11.7109375" customWidth="1"/>
    <col min="5" max="5" width="33" customWidth="1"/>
    <col min="6" max="6" width="11.85546875" bestFit="1" customWidth="1"/>
    <col min="7" max="7" width="5.28515625" style="52" customWidth="1"/>
    <col min="8" max="21" width="4.28515625" style="52" customWidth="1"/>
    <col min="22" max="22" width="2" customWidth="1"/>
    <col min="23" max="31" width="6.140625" customWidth="1"/>
    <col min="32" max="33" width="10.28515625" customWidth="1"/>
  </cols>
  <sheetData>
    <row r="1" spans="1:33" s="53" customFormat="1" ht="30.75" customHeight="1">
      <c r="A1" s="89" t="s">
        <v>568</v>
      </c>
      <c r="B1" s="90"/>
      <c r="G1" s="88" t="s">
        <v>564</v>
      </c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54"/>
      <c r="W1" s="94" t="s">
        <v>591</v>
      </c>
      <c r="X1" s="95"/>
      <c r="Y1" s="95"/>
      <c r="Z1" s="95"/>
      <c r="AA1" s="95"/>
      <c r="AB1" s="95"/>
      <c r="AC1" s="95"/>
      <c r="AD1" s="95"/>
      <c r="AE1" s="95"/>
      <c r="AF1" s="95"/>
      <c r="AG1" s="95"/>
    </row>
    <row r="2" spans="1:33" ht="75">
      <c r="A2" s="1" t="s">
        <v>557</v>
      </c>
      <c r="B2" s="1" t="s">
        <v>558</v>
      </c>
      <c r="C2" s="1" t="s">
        <v>559</v>
      </c>
      <c r="D2" s="1" t="s">
        <v>560</v>
      </c>
      <c r="E2" s="1" t="s">
        <v>561</v>
      </c>
      <c r="F2" s="2" t="s">
        <v>562</v>
      </c>
      <c r="G2" s="20" t="s">
        <v>565</v>
      </c>
      <c r="H2" s="21" t="s">
        <v>578</v>
      </c>
      <c r="I2" s="22" t="s">
        <v>579</v>
      </c>
      <c r="J2" s="23" t="s">
        <v>580</v>
      </c>
      <c r="K2" s="24" t="s">
        <v>581</v>
      </c>
      <c r="L2" s="25" t="s">
        <v>582</v>
      </c>
      <c r="M2" s="26" t="s">
        <v>583</v>
      </c>
      <c r="N2" s="27" t="s">
        <v>584</v>
      </c>
      <c r="O2" s="28" t="s">
        <v>585</v>
      </c>
      <c r="P2" s="29" t="s">
        <v>586</v>
      </c>
      <c r="Q2" s="30" t="s">
        <v>12</v>
      </c>
      <c r="R2" s="31" t="s">
        <v>13</v>
      </c>
      <c r="S2" s="32" t="s">
        <v>587</v>
      </c>
      <c r="T2" s="33" t="s">
        <v>588</v>
      </c>
      <c r="U2" s="34" t="s">
        <v>21</v>
      </c>
      <c r="V2" s="91"/>
      <c r="W2" s="9" t="s">
        <v>573</v>
      </c>
      <c r="X2" s="8">
        <v>26</v>
      </c>
      <c r="Y2" s="8" t="s">
        <v>574</v>
      </c>
      <c r="Z2" s="8">
        <v>28</v>
      </c>
      <c r="AA2" s="8" t="s">
        <v>575</v>
      </c>
      <c r="AB2" s="8">
        <v>30</v>
      </c>
      <c r="AC2" s="8" t="s">
        <v>576</v>
      </c>
      <c r="AD2" s="8">
        <v>32</v>
      </c>
      <c r="AE2" s="8" t="s">
        <v>577</v>
      </c>
      <c r="AF2" s="7" t="s">
        <v>571</v>
      </c>
      <c r="AG2" s="7" t="s">
        <v>572</v>
      </c>
    </row>
    <row r="3" spans="1:33" ht="13.5" customHeight="1">
      <c r="A3" s="16" t="s">
        <v>125</v>
      </c>
      <c r="B3" s="11" t="s">
        <v>126</v>
      </c>
      <c r="C3" s="11" t="s">
        <v>550</v>
      </c>
      <c r="D3" s="11" t="s">
        <v>80</v>
      </c>
      <c r="E3" s="11" t="s">
        <v>127</v>
      </c>
      <c r="F3" s="11" t="s">
        <v>128</v>
      </c>
      <c r="G3" s="35">
        <v>1</v>
      </c>
      <c r="H3" s="36"/>
      <c r="I3" s="37"/>
      <c r="J3" s="38"/>
      <c r="K3" s="39"/>
      <c r="L3" s="40"/>
      <c r="M3" s="41"/>
      <c r="N3" s="42"/>
      <c r="O3" s="43"/>
      <c r="P3" s="44"/>
      <c r="Q3" s="45"/>
      <c r="R3" s="46">
        <v>1</v>
      </c>
      <c r="S3" s="47"/>
      <c r="T3" s="48"/>
      <c r="U3" s="49"/>
      <c r="V3" s="92"/>
      <c r="W3" s="10"/>
      <c r="X3" s="6"/>
      <c r="Y3" s="6"/>
      <c r="Z3" s="6"/>
      <c r="AA3" s="6"/>
      <c r="AB3" s="6"/>
      <c r="AC3" s="6"/>
      <c r="AD3" s="6"/>
      <c r="AE3" s="6"/>
      <c r="AF3" s="7">
        <f>W3+X3+Y3+Z3+AA3+AB3+AC3+AD3+AE3</f>
        <v>0</v>
      </c>
      <c r="AG3" s="7" t="e">
        <f>AF3*#REF!</f>
        <v>#REF!</v>
      </c>
    </row>
    <row r="4" spans="1:33" ht="13.5" customHeight="1">
      <c r="A4" s="16" t="s">
        <v>136</v>
      </c>
      <c r="B4" s="11" t="s">
        <v>137</v>
      </c>
      <c r="C4" s="11" t="s">
        <v>550</v>
      </c>
      <c r="D4" s="11" t="s">
        <v>29</v>
      </c>
      <c r="E4" s="11" t="s">
        <v>138</v>
      </c>
      <c r="F4" s="11" t="s">
        <v>128</v>
      </c>
      <c r="G4" s="35">
        <v>2</v>
      </c>
      <c r="H4" s="36"/>
      <c r="I4" s="37"/>
      <c r="J4" s="38"/>
      <c r="K4" s="39"/>
      <c r="L4" s="40"/>
      <c r="M4" s="41"/>
      <c r="N4" s="42">
        <v>1</v>
      </c>
      <c r="O4" s="43"/>
      <c r="P4" s="44"/>
      <c r="Q4" s="45"/>
      <c r="R4" s="46">
        <v>1</v>
      </c>
      <c r="S4" s="47"/>
      <c r="T4" s="48"/>
      <c r="U4" s="49"/>
      <c r="V4" s="92"/>
      <c r="W4" s="10"/>
      <c r="X4" s="6"/>
      <c r="Y4" s="6"/>
      <c r="Z4" s="6"/>
      <c r="AA4" s="6"/>
      <c r="AB4" s="6"/>
      <c r="AC4" s="6"/>
      <c r="AD4" s="6"/>
      <c r="AE4" s="6"/>
      <c r="AF4" s="7">
        <f t="shared" ref="AF4:AF67" si="0">W4+X4+Y4+Z4+AA4+AB4+AC4+AD4+AE4</f>
        <v>0</v>
      </c>
      <c r="AG4" s="7" t="e">
        <f>AF4*#REF!</f>
        <v>#REF!</v>
      </c>
    </row>
    <row r="5" spans="1:33" ht="13.5" customHeight="1">
      <c r="A5" s="16" t="s">
        <v>139</v>
      </c>
      <c r="B5" s="11" t="s">
        <v>140</v>
      </c>
      <c r="C5" s="11" t="s">
        <v>550</v>
      </c>
      <c r="D5" s="11" t="s">
        <v>29</v>
      </c>
      <c r="E5" s="11" t="s">
        <v>138</v>
      </c>
      <c r="F5" s="11" t="s">
        <v>128</v>
      </c>
      <c r="G5" s="35">
        <v>1</v>
      </c>
      <c r="H5" s="36"/>
      <c r="I5" s="37"/>
      <c r="J5" s="38"/>
      <c r="K5" s="39"/>
      <c r="L5" s="40"/>
      <c r="M5" s="41"/>
      <c r="N5" s="42"/>
      <c r="O5" s="43"/>
      <c r="P5" s="44"/>
      <c r="Q5" s="45"/>
      <c r="R5" s="46"/>
      <c r="S5" s="47"/>
      <c r="T5" s="48"/>
      <c r="U5" s="49">
        <v>1</v>
      </c>
      <c r="V5" s="92"/>
      <c r="W5" s="10"/>
      <c r="X5" s="6"/>
      <c r="Y5" s="6"/>
      <c r="Z5" s="6"/>
      <c r="AA5" s="6"/>
      <c r="AB5" s="6"/>
      <c r="AC5" s="6"/>
      <c r="AD5" s="6"/>
      <c r="AE5" s="6"/>
      <c r="AF5" s="7">
        <f t="shared" si="0"/>
        <v>0</v>
      </c>
      <c r="AG5" s="7" t="e">
        <f>AF5*#REF!</f>
        <v>#REF!</v>
      </c>
    </row>
    <row r="6" spans="1:33" ht="13.5" customHeight="1">
      <c r="A6" s="17" t="s">
        <v>141</v>
      </c>
      <c r="B6" s="14" t="s">
        <v>142</v>
      </c>
      <c r="C6" s="15" t="s">
        <v>550</v>
      </c>
      <c r="D6" s="11" t="s">
        <v>29</v>
      </c>
      <c r="E6" s="11" t="s">
        <v>143</v>
      </c>
      <c r="F6" s="11" t="s">
        <v>128</v>
      </c>
      <c r="G6" s="35">
        <v>2</v>
      </c>
      <c r="H6" s="50"/>
      <c r="I6" s="51"/>
      <c r="J6" s="38"/>
      <c r="K6" s="39"/>
      <c r="L6" s="40"/>
      <c r="M6" s="41"/>
      <c r="N6" s="42">
        <v>1</v>
      </c>
      <c r="O6" s="43"/>
      <c r="P6" s="44"/>
      <c r="Q6" s="45">
        <v>1</v>
      </c>
      <c r="R6" s="46"/>
      <c r="S6" s="47"/>
      <c r="T6" s="48"/>
      <c r="U6" s="49"/>
      <c r="V6" s="92"/>
      <c r="W6" s="10"/>
      <c r="X6" s="6"/>
      <c r="Y6" s="6"/>
      <c r="Z6" s="6"/>
      <c r="AA6" s="6"/>
      <c r="AB6" s="6"/>
      <c r="AC6" s="6"/>
      <c r="AD6" s="6"/>
      <c r="AE6" s="6"/>
      <c r="AF6" s="7">
        <f t="shared" si="0"/>
        <v>0</v>
      </c>
      <c r="AG6" s="7" t="e">
        <f>AF6*#REF!</f>
        <v>#REF!</v>
      </c>
    </row>
    <row r="7" spans="1:33" ht="13.5" customHeight="1">
      <c r="A7" s="16" t="s">
        <v>155</v>
      </c>
      <c r="B7" s="11" t="s">
        <v>156</v>
      </c>
      <c r="C7" s="11" t="s">
        <v>550</v>
      </c>
      <c r="D7" s="11" t="s">
        <v>29</v>
      </c>
      <c r="E7" s="11" t="s">
        <v>157</v>
      </c>
      <c r="F7" s="11" t="s">
        <v>551</v>
      </c>
      <c r="G7" s="35">
        <v>3</v>
      </c>
      <c r="H7" s="36"/>
      <c r="I7" s="37">
        <v>1</v>
      </c>
      <c r="J7" s="38"/>
      <c r="K7" s="39"/>
      <c r="L7" s="40"/>
      <c r="M7" s="41"/>
      <c r="N7" s="42">
        <v>1</v>
      </c>
      <c r="O7" s="43"/>
      <c r="P7" s="44"/>
      <c r="Q7" s="45">
        <v>1</v>
      </c>
      <c r="R7" s="46"/>
      <c r="S7" s="47"/>
      <c r="T7" s="48"/>
      <c r="U7" s="49"/>
      <c r="V7" s="92"/>
      <c r="W7" s="10"/>
      <c r="X7" s="6"/>
      <c r="Y7" s="6"/>
      <c r="Z7" s="6"/>
      <c r="AA7" s="6"/>
      <c r="AB7" s="6"/>
      <c r="AC7" s="6"/>
      <c r="AD7" s="6"/>
      <c r="AE7" s="6"/>
      <c r="AF7" s="7">
        <f t="shared" si="0"/>
        <v>0</v>
      </c>
      <c r="AG7" s="7" t="e">
        <f>AF7*#REF!</f>
        <v>#REF!</v>
      </c>
    </row>
    <row r="8" spans="1:33" ht="13.5" customHeight="1">
      <c r="A8" s="16" t="s">
        <v>158</v>
      </c>
      <c r="B8" s="11" t="s">
        <v>159</v>
      </c>
      <c r="C8" s="11" t="s">
        <v>550</v>
      </c>
      <c r="D8" s="11" t="s">
        <v>29</v>
      </c>
      <c r="E8" s="11" t="s">
        <v>160</v>
      </c>
      <c r="F8" s="11" t="s">
        <v>551</v>
      </c>
      <c r="G8" s="35">
        <v>1</v>
      </c>
      <c r="H8" s="36"/>
      <c r="I8" s="37"/>
      <c r="J8" s="38"/>
      <c r="K8" s="39"/>
      <c r="L8" s="40"/>
      <c r="M8" s="41"/>
      <c r="N8" s="42"/>
      <c r="O8" s="43"/>
      <c r="P8" s="44"/>
      <c r="Q8" s="45"/>
      <c r="R8" s="46">
        <v>1</v>
      </c>
      <c r="S8" s="47"/>
      <c r="T8" s="48"/>
      <c r="U8" s="49"/>
      <c r="V8" s="92"/>
      <c r="W8" s="10"/>
      <c r="X8" s="6"/>
      <c r="Y8" s="6"/>
      <c r="Z8" s="6"/>
      <c r="AA8" s="6"/>
      <c r="AB8" s="6"/>
      <c r="AC8" s="6"/>
      <c r="AD8" s="6"/>
      <c r="AE8" s="6"/>
      <c r="AF8" s="7">
        <f t="shared" si="0"/>
        <v>0</v>
      </c>
      <c r="AG8" s="7" t="e">
        <f>AF8*#REF!</f>
        <v>#REF!</v>
      </c>
    </row>
    <row r="9" spans="1:33" ht="13.5" customHeight="1">
      <c r="A9" s="16" t="s">
        <v>161</v>
      </c>
      <c r="B9" s="11" t="s">
        <v>162</v>
      </c>
      <c r="C9" s="11" t="s">
        <v>550</v>
      </c>
      <c r="D9" s="11" t="s">
        <v>29</v>
      </c>
      <c r="E9" s="11" t="s">
        <v>163</v>
      </c>
      <c r="F9" s="11" t="s">
        <v>551</v>
      </c>
      <c r="G9" s="35">
        <v>3</v>
      </c>
      <c r="H9" s="36"/>
      <c r="I9" s="37">
        <v>1</v>
      </c>
      <c r="J9" s="38"/>
      <c r="K9" s="39"/>
      <c r="L9" s="40"/>
      <c r="M9" s="41"/>
      <c r="N9" s="42">
        <v>1</v>
      </c>
      <c r="O9" s="43"/>
      <c r="P9" s="44"/>
      <c r="Q9" s="45"/>
      <c r="R9" s="46">
        <v>1</v>
      </c>
      <c r="S9" s="47"/>
      <c r="T9" s="48"/>
      <c r="U9" s="49"/>
      <c r="V9" s="92"/>
      <c r="W9" s="10"/>
      <c r="X9" s="6"/>
      <c r="Y9" s="6"/>
      <c r="Z9" s="6"/>
      <c r="AA9" s="6"/>
      <c r="AB9" s="6"/>
      <c r="AC9" s="6"/>
      <c r="AD9" s="6"/>
      <c r="AE9" s="6"/>
      <c r="AF9" s="7">
        <f t="shared" si="0"/>
        <v>0</v>
      </c>
      <c r="AG9" s="7" t="e">
        <f>AF9*#REF!</f>
        <v>#REF!</v>
      </c>
    </row>
    <row r="10" spans="1:33" ht="13.5" customHeight="1">
      <c r="A10" s="16" t="s">
        <v>164</v>
      </c>
      <c r="B10" s="11" t="s">
        <v>165</v>
      </c>
      <c r="C10" s="11" t="s">
        <v>550</v>
      </c>
      <c r="D10" s="11" t="s">
        <v>29</v>
      </c>
      <c r="E10" s="11" t="s">
        <v>166</v>
      </c>
      <c r="F10" s="11" t="s">
        <v>551</v>
      </c>
      <c r="G10" s="35">
        <v>2</v>
      </c>
      <c r="H10" s="36"/>
      <c r="I10" s="37"/>
      <c r="J10" s="38">
        <v>1</v>
      </c>
      <c r="K10" s="39"/>
      <c r="L10" s="40">
        <v>1</v>
      </c>
      <c r="M10" s="41"/>
      <c r="N10" s="42"/>
      <c r="O10" s="43"/>
      <c r="P10" s="44"/>
      <c r="Q10" s="45"/>
      <c r="R10" s="46"/>
      <c r="S10" s="47"/>
      <c r="T10" s="48"/>
      <c r="U10" s="49"/>
      <c r="V10" s="92"/>
      <c r="W10" s="10"/>
      <c r="X10" s="6"/>
      <c r="Y10" s="6"/>
      <c r="Z10" s="6"/>
      <c r="AA10" s="6"/>
      <c r="AB10" s="6"/>
      <c r="AC10" s="6"/>
      <c r="AD10" s="6"/>
      <c r="AE10" s="6"/>
      <c r="AF10" s="7">
        <f t="shared" si="0"/>
        <v>0</v>
      </c>
      <c r="AG10" s="7" t="e">
        <f>AF10*#REF!</f>
        <v>#REF!</v>
      </c>
    </row>
    <row r="11" spans="1:33" ht="13.5" customHeight="1">
      <c r="A11" s="16" t="s">
        <v>178</v>
      </c>
      <c r="B11" s="11" t="s">
        <v>171</v>
      </c>
      <c r="C11" s="11" t="s">
        <v>550</v>
      </c>
      <c r="D11" s="11" t="s">
        <v>29</v>
      </c>
      <c r="E11" s="11" t="s">
        <v>179</v>
      </c>
      <c r="F11" s="11" t="s">
        <v>551</v>
      </c>
      <c r="G11" s="35">
        <v>1</v>
      </c>
      <c r="H11" s="36"/>
      <c r="I11" s="37"/>
      <c r="J11" s="38"/>
      <c r="K11" s="39"/>
      <c r="L11" s="40"/>
      <c r="M11" s="41"/>
      <c r="N11" s="42"/>
      <c r="O11" s="43"/>
      <c r="P11" s="44"/>
      <c r="Q11" s="45"/>
      <c r="R11" s="46"/>
      <c r="S11" s="47"/>
      <c r="T11" s="48"/>
      <c r="U11" s="49">
        <v>1</v>
      </c>
      <c r="V11" s="92"/>
      <c r="W11" s="10"/>
      <c r="X11" s="6"/>
      <c r="Y11" s="6"/>
      <c r="Z11" s="6"/>
      <c r="AA11" s="6"/>
      <c r="AB11" s="6"/>
      <c r="AC11" s="6"/>
      <c r="AD11" s="6"/>
      <c r="AE11" s="6"/>
      <c r="AF11" s="7">
        <f t="shared" si="0"/>
        <v>0</v>
      </c>
      <c r="AG11" s="7" t="e">
        <f>AF11*#REF!</f>
        <v>#REF!</v>
      </c>
    </row>
    <row r="12" spans="1:33" ht="13.5" customHeight="1">
      <c r="A12" s="16" t="s">
        <v>180</v>
      </c>
      <c r="B12" s="11" t="s">
        <v>171</v>
      </c>
      <c r="C12" s="11" t="s">
        <v>550</v>
      </c>
      <c r="D12" s="11" t="s">
        <v>29</v>
      </c>
      <c r="E12" s="11" t="s">
        <v>181</v>
      </c>
      <c r="F12" s="11" t="s">
        <v>551</v>
      </c>
      <c r="G12" s="35">
        <v>2</v>
      </c>
      <c r="H12" s="36"/>
      <c r="I12" s="37"/>
      <c r="J12" s="38"/>
      <c r="K12" s="39"/>
      <c r="L12" s="40"/>
      <c r="M12" s="41"/>
      <c r="N12" s="42">
        <v>1</v>
      </c>
      <c r="O12" s="43"/>
      <c r="P12" s="44"/>
      <c r="Q12" s="45">
        <v>1</v>
      </c>
      <c r="R12" s="46"/>
      <c r="S12" s="47"/>
      <c r="T12" s="48"/>
      <c r="U12" s="49"/>
      <c r="V12" s="92"/>
      <c r="W12" s="10"/>
      <c r="X12" s="6"/>
      <c r="Y12" s="6"/>
      <c r="Z12" s="6"/>
      <c r="AA12" s="6"/>
      <c r="AB12" s="6"/>
      <c r="AC12" s="6"/>
      <c r="AD12" s="6"/>
      <c r="AE12" s="6"/>
      <c r="AF12" s="7">
        <f t="shared" si="0"/>
        <v>0</v>
      </c>
      <c r="AG12" s="7" t="e">
        <f>AF12*#REF!</f>
        <v>#REF!</v>
      </c>
    </row>
    <row r="13" spans="1:33" ht="13.5" customHeight="1">
      <c r="A13" s="16" t="s">
        <v>182</v>
      </c>
      <c r="B13" s="11" t="s">
        <v>171</v>
      </c>
      <c r="C13" s="11" t="s">
        <v>550</v>
      </c>
      <c r="D13" s="11" t="s">
        <v>29</v>
      </c>
      <c r="E13" s="11" t="s">
        <v>181</v>
      </c>
      <c r="F13" s="11" t="s">
        <v>551</v>
      </c>
      <c r="G13" s="35">
        <v>2</v>
      </c>
      <c r="H13" s="36"/>
      <c r="I13" s="37"/>
      <c r="J13" s="38"/>
      <c r="K13" s="39"/>
      <c r="L13" s="40"/>
      <c r="M13" s="41"/>
      <c r="N13" s="42">
        <v>1</v>
      </c>
      <c r="O13" s="43"/>
      <c r="P13" s="44"/>
      <c r="Q13" s="45">
        <v>1</v>
      </c>
      <c r="R13" s="46"/>
      <c r="S13" s="47"/>
      <c r="T13" s="48"/>
      <c r="U13" s="49"/>
      <c r="V13" s="92"/>
      <c r="W13" s="10"/>
      <c r="X13" s="6"/>
      <c r="Y13" s="6"/>
      <c r="Z13" s="6"/>
      <c r="AA13" s="6"/>
      <c r="AB13" s="6"/>
      <c r="AC13" s="6"/>
      <c r="AD13" s="6"/>
      <c r="AE13" s="6"/>
      <c r="AF13" s="7">
        <f t="shared" si="0"/>
        <v>0</v>
      </c>
      <c r="AG13" s="7" t="e">
        <f>AF13*#REF!</f>
        <v>#REF!</v>
      </c>
    </row>
    <row r="14" spans="1:33" ht="13.5" customHeight="1">
      <c r="A14" s="16" t="s">
        <v>183</v>
      </c>
      <c r="B14" s="11" t="s">
        <v>171</v>
      </c>
      <c r="C14" s="11" t="s">
        <v>550</v>
      </c>
      <c r="D14" s="11" t="s">
        <v>29</v>
      </c>
      <c r="E14" s="11" t="s">
        <v>184</v>
      </c>
      <c r="F14" s="11" t="s">
        <v>551</v>
      </c>
      <c r="G14" s="35">
        <v>5</v>
      </c>
      <c r="H14" s="36"/>
      <c r="I14" s="37"/>
      <c r="J14" s="38"/>
      <c r="K14" s="39">
        <v>1</v>
      </c>
      <c r="L14" s="40">
        <v>1</v>
      </c>
      <c r="M14" s="41"/>
      <c r="N14" s="42">
        <v>1</v>
      </c>
      <c r="O14" s="43"/>
      <c r="P14" s="44"/>
      <c r="Q14" s="45"/>
      <c r="R14" s="46">
        <v>1</v>
      </c>
      <c r="S14" s="47">
        <v>1</v>
      </c>
      <c r="T14" s="48"/>
      <c r="U14" s="49"/>
      <c r="V14" s="92"/>
      <c r="W14" s="10"/>
      <c r="X14" s="6"/>
      <c r="Y14" s="6"/>
      <c r="Z14" s="6"/>
      <c r="AA14" s="6"/>
      <c r="AB14" s="6"/>
      <c r="AC14" s="6"/>
      <c r="AD14" s="6"/>
      <c r="AE14" s="6"/>
      <c r="AF14" s="7">
        <f t="shared" si="0"/>
        <v>0</v>
      </c>
      <c r="AG14" s="7" t="e">
        <f>AF14*#REF!</f>
        <v>#REF!</v>
      </c>
    </row>
    <row r="15" spans="1:33" ht="13.5" customHeight="1">
      <c r="A15" s="16" t="s">
        <v>191</v>
      </c>
      <c r="B15" s="11" t="s">
        <v>171</v>
      </c>
      <c r="C15" s="11" t="s">
        <v>550</v>
      </c>
      <c r="D15" s="11" t="s">
        <v>29</v>
      </c>
      <c r="E15" s="11" t="s">
        <v>160</v>
      </c>
      <c r="F15" s="11" t="s">
        <v>551</v>
      </c>
      <c r="G15" s="35">
        <v>4</v>
      </c>
      <c r="H15" s="36"/>
      <c r="I15" s="37">
        <v>1</v>
      </c>
      <c r="J15" s="38"/>
      <c r="K15" s="39">
        <v>1</v>
      </c>
      <c r="L15" s="40"/>
      <c r="M15" s="41"/>
      <c r="N15" s="42">
        <v>1</v>
      </c>
      <c r="O15" s="43"/>
      <c r="P15" s="44"/>
      <c r="Q15" s="45"/>
      <c r="R15" s="46">
        <v>1</v>
      </c>
      <c r="S15" s="47"/>
      <c r="T15" s="48"/>
      <c r="U15" s="49"/>
      <c r="V15" s="92"/>
      <c r="W15" s="10"/>
      <c r="X15" s="6"/>
      <c r="Y15" s="6"/>
      <c r="Z15" s="6"/>
      <c r="AA15" s="6"/>
      <c r="AB15" s="6"/>
      <c r="AC15" s="6"/>
      <c r="AD15" s="6"/>
      <c r="AE15" s="6"/>
      <c r="AF15" s="7">
        <f t="shared" si="0"/>
        <v>0</v>
      </c>
      <c r="AG15" s="7" t="e">
        <f>AF15*#REF!</f>
        <v>#REF!</v>
      </c>
    </row>
    <row r="16" spans="1:33" ht="13.5" customHeight="1">
      <c r="A16" s="16" t="s">
        <v>192</v>
      </c>
      <c r="B16" s="11" t="s">
        <v>171</v>
      </c>
      <c r="C16" s="11" t="s">
        <v>550</v>
      </c>
      <c r="D16" s="11" t="s">
        <v>29</v>
      </c>
      <c r="E16" s="11" t="s">
        <v>160</v>
      </c>
      <c r="F16" s="11" t="s">
        <v>551</v>
      </c>
      <c r="G16" s="35">
        <v>4</v>
      </c>
      <c r="H16" s="36"/>
      <c r="I16" s="37">
        <v>1</v>
      </c>
      <c r="J16" s="38"/>
      <c r="K16" s="39">
        <v>1</v>
      </c>
      <c r="L16" s="40"/>
      <c r="M16" s="41"/>
      <c r="N16" s="42">
        <v>1</v>
      </c>
      <c r="O16" s="43"/>
      <c r="P16" s="44"/>
      <c r="Q16" s="45"/>
      <c r="R16" s="46">
        <v>1</v>
      </c>
      <c r="S16" s="47"/>
      <c r="T16" s="48"/>
      <c r="U16" s="49"/>
      <c r="V16" s="92"/>
      <c r="W16" s="10"/>
      <c r="X16" s="6"/>
      <c r="Y16" s="6"/>
      <c r="Z16" s="6"/>
      <c r="AA16" s="6"/>
      <c r="AB16" s="6"/>
      <c r="AC16" s="6"/>
      <c r="AD16" s="6"/>
      <c r="AE16" s="6"/>
      <c r="AF16" s="7">
        <f t="shared" si="0"/>
        <v>0</v>
      </c>
      <c r="AG16" s="7" t="e">
        <f>AF16*#REF!</f>
        <v>#REF!</v>
      </c>
    </row>
    <row r="17" spans="1:33" ht="13.5" customHeight="1">
      <c r="A17" s="16" t="s">
        <v>193</v>
      </c>
      <c r="B17" s="11" t="s">
        <v>171</v>
      </c>
      <c r="C17" s="11" t="s">
        <v>550</v>
      </c>
      <c r="D17" s="11" t="s">
        <v>29</v>
      </c>
      <c r="E17" s="11" t="s">
        <v>194</v>
      </c>
      <c r="F17" s="11" t="s">
        <v>551</v>
      </c>
      <c r="G17" s="35">
        <v>5</v>
      </c>
      <c r="H17" s="36"/>
      <c r="I17" s="37">
        <v>1</v>
      </c>
      <c r="J17" s="38"/>
      <c r="K17" s="39"/>
      <c r="L17" s="40">
        <v>1</v>
      </c>
      <c r="M17" s="41"/>
      <c r="N17" s="42">
        <v>1</v>
      </c>
      <c r="O17" s="43"/>
      <c r="P17" s="44"/>
      <c r="Q17" s="45">
        <v>1</v>
      </c>
      <c r="R17" s="46"/>
      <c r="S17" s="47">
        <v>1</v>
      </c>
      <c r="T17" s="48"/>
      <c r="U17" s="49"/>
      <c r="V17" s="92"/>
      <c r="W17" s="10"/>
      <c r="X17" s="6"/>
      <c r="Y17" s="6"/>
      <c r="Z17" s="6"/>
      <c r="AA17" s="6"/>
      <c r="AB17" s="6"/>
      <c r="AC17" s="6"/>
      <c r="AD17" s="6"/>
      <c r="AE17" s="6"/>
      <c r="AF17" s="7">
        <f t="shared" si="0"/>
        <v>0</v>
      </c>
      <c r="AG17" s="7" t="e">
        <f>AF17*#REF!</f>
        <v>#REF!</v>
      </c>
    </row>
    <row r="18" spans="1:33" ht="13.5" customHeight="1">
      <c r="A18" s="16" t="s">
        <v>195</v>
      </c>
      <c r="B18" s="11" t="s">
        <v>171</v>
      </c>
      <c r="C18" s="11" t="s">
        <v>550</v>
      </c>
      <c r="D18" s="11" t="s">
        <v>29</v>
      </c>
      <c r="E18" s="11" t="s">
        <v>30</v>
      </c>
      <c r="F18" s="11" t="s">
        <v>551</v>
      </c>
      <c r="G18" s="35">
        <v>3</v>
      </c>
      <c r="H18" s="36"/>
      <c r="I18" s="37">
        <v>1</v>
      </c>
      <c r="J18" s="38"/>
      <c r="K18" s="39">
        <v>1</v>
      </c>
      <c r="L18" s="40"/>
      <c r="M18" s="41"/>
      <c r="N18" s="42"/>
      <c r="O18" s="43"/>
      <c r="P18" s="44"/>
      <c r="Q18" s="45">
        <v>1</v>
      </c>
      <c r="R18" s="46"/>
      <c r="S18" s="47"/>
      <c r="T18" s="48"/>
      <c r="U18" s="49"/>
      <c r="V18" s="92"/>
      <c r="W18" s="10"/>
      <c r="X18" s="6"/>
      <c r="Y18" s="6"/>
      <c r="Z18" s="6"/>
      <c r="AA18" s="6"/>
      <c r="AB18" s="6"/>
      <c r="AC18" s="6"/>
      <c r="AD18" s="6"/>
      <c r="AE18" s="6"/>
      <c r="AF18" s="7">
        <f t="shared" si="0"/>
        <v>0</v>
      </c>
      <c r="AG18" s="7" t="e">
        <f>AF18*#REF!</f>
        <v>#REF!</v>
      </c>
    </row>
    <row r="19" spans="1:33" ht="13.5" customHeight="1">
      <c r="A19" s="16" t="s">
        <v>196</v>
      </c>
      <c r="B19" s="11" t="s">
        <v>171</v>
      </c>
      <c r="C19" s="11" t="s">
        <v>550</v>
      </c>
      <c r="D19" s="11" t="s">
        <v>29</v>
      </c>
      <c r="E19" s="11" t="s">
        <v>143</v>
      </c>
      <c r="F19" s="11" t="s">
        <v>551</v>
      </c>
      <c r="G19" s="35">
        <v>1</v>
      </c>
      <c r="H19" s="36"/>
      <c r="I19" s="37"/>
      <c r="J19" s="38"/>
      <c r="K19" s="39"/>
      <c r="L19" s="40"/>
      <c r="M19" s="41"/>
      <c r="N19" s="42"/>
      <c r="O19" s="43"/>
      <c r="P19" s="44"/>
      <c r="Q19" s="45"/>
      <c r="R19" s="46"/>
      <c r="S19" s="47"/>
      <c r="T19" s="48"/>
      <c r="U19" s="49">
        <v>1</v>
      </c>
      <c r="V19" s="92"/>
      <c r="W19" s="10"/>
      <c r="X19" s="6"/>
      <c r="Y19" s="6"/>
      <c r="Z19" s="6"/>
      <c r="AA19" s="6"/>
      <c r="AB19" s="6"/>
      <c r="AC19" s="6"/>
      <c r="AD19" s="6"/>
      <c r="AE19" s="6"/>
      <c r="AF19" s="7">
        <f t="shared" si="0"/>
        <v>0</v>
      </c>
      <c r="AG19" s="7" t="e">
        <f>AF19*#REF!</f>
        <v>#REF!</v>
      </c>
    </row>
    <row r="20" spans="1:33" ht="13.5" customHeight="1">
      <c r="A20" s="16" t="s">
        <v>197</v>
      </c>
      <c r="B20" s="11" t="s">
        <v>171</v>
      </c>
      <c r="C20" s="11" t="s">
        <v>550</v>
      </c>
      <c r="D20" s="11" t="s">
        <v>29</v>
      </c>
      <c r="E20" s="11" t="s">
        <v>138</v>
      </c>
      <c r="F20" s="11" t="s">
        <v>551</v>
      </c>
      <c r="G20" s="35">
        <v>3</v>
      </c>
      <c r="H20" s="36"/>
      <c r="I20" s="37">
        <v>1</v>
      </c>
      <c r="J20" s="38"/>
      <c r="K20" s="39"/>
      <c r="L20" s="40"/>
      <c r="M20" s="41"/>
      <c r="N20" s="42">
        <v>1</v>
      </c>
      <c r="O20" s="43"/>
      <c r="P20" s="44"/>
      <c r="Q20" s="45"/>
      <c r="R20" s="46">
        <v>1</v>
      </c>
      <c r="S20" s="47"/>
      <c r="T20" s="48"/>
      <c r="U20" s="49"/>
      <c r="V20" s="92"/>
      <c r="W20" s="10"/>
      <c r="X20" s="6"/>
      <c r="Y20" s="6"/>
      <c r="Z20" s="6"/>
      <c r="AA20" s="6"/>
      <c r="AB20" s="6"/>
      <c r="AC20" s="6"/>
      <c r="AD20" s="6"/>
      <c r="AE20" s="6"/>
      <c r="AF20" s="7">
        <f t="shared" si="0"/>
        <v>0</v>
      </c>
      <c r="AG20" s="7" t="e">
        <f>AF20*#REF!</f>
        <v>#REF!</v>
      </c>
    </row>
    <row r="21" spans="1:33" ht="13.5" customHeight="1">
      <c r="A21" s="16" t="s">
        <v>198</v>
      </c>
      <c r="B21" s="11" t="s">
        <v>171</v>
      </c>
      <c r="C21" s="11" t="s">
        <v>550</v>
      </c>
      <c r="D21" s="11" t="s">
        <v>29</v>
      </c>
      <c r="E21" s="11" t="s">
        <v>199</v>
      </c>
      <c r="F21" s="11" t="s">
        <v>551</v>
      </c>
      <c r="G21" s="35">
        <v>2</v>
      </c>
      <c r="H21" s="36"/>
      <c r="I21" s="37"/>
      <c r="J21" s="38"/>
      <c r="K21" s="39">
        <v>1</v>
      </c>
      <c r="L21" s="40"/>
      <c r="M21" s="41"/>
      <c r="N21" s="42">
        <v>1</v>
      </c>
      <c r="O21" s="43"/>
      <c r="P21" s="44"/>
      <c r="Q21" s="45"/>
      <c r="R21" s="46"/>
      <c r="S21" s="47"/>
      <c r="T21" s="48"/>
      <c r="U21" s="49"/>
      <c r="V21" s="92"/>
      <c r="W21" s="10"/>
      <c r="X21" s="6"/>
      <c r="Y21" s="6"/>
      <c r="Z21" s="6"/>
      <c r="AA21" s="6"/>
      <c r="AB21" s="6"/>
      <c r="AC21" s="6"/>
      <c r="AD21" s="6"/>
      <c r="AE21" s="6"/>
      <c r="AF21" s="7">
        <f t="shared" si="0"/>
        <v>0</v>
      </c>
      <c r="AG21" s="7" t="e">
        <f>AF21*#REF!</f>
        <v>#REF!</v>
      </c>
    </row>
    <row r="22" spans="1:33" ht="13.5" customHeight="1">
      <c r="A22" s="16" t="s">
        <v>223</v>
      </c>
      <c r="B22" s="11" t="s">
        <v>171</v>
      </c>
      <c r="C22" s="11" t="s">
        <v>550</v>
      </c>
      <c r="D22" s="11" t="s">
        <v>29</v>
      </c>
      <c r="E22" s="11" t="s">
        <v>224</v>
      </c>
      <c r="F22" s="11" t="s">
        <v>551</v>
      </c>
      <c r="G22" s="35">
        <v>3</v>
      </c>
      <c r="H22" s="36"/>
      <c r="I22" s="37">
        <v>1</v>
      </c>
      <c r="J22" s="38"/>
      <c r="K22" s="39"/>
      <c r="L22" s="40"/>
      <c r="M22" s="41"/>
      <c r="N22" s="42">
        <v>1</v>
      </c>
      <c r="O22" s="43"/>
      <c r="P22" s="44"/>
      <c r="Q22" s="45">
        <v>1</v>
      </c>
      <c r="R22" s="46"/>
      <c r="S22" s="47"/>
      <c r="T22" s="48"/>
      <c r="U22" s="49"/>
      <c r="V22" s="92"/>
      <c r="W22" s="10"/>
      <c r="X22" s="6"/>
      <c r="Y22" s="6"/>
      <c r="Z22" s="6"/>
      <c r="AA22" s="6"/>
      <c r="AB22" s="6"/>
      <c r="AC22" s="6"/>
      <c r="AD22" s="6"/>
      <c r="AE22" s="6"/>
      <c r="AF22" s="7">
        <f t="shared" si="0"/>
        <v>0</v>
      </c>
      <c r="AG22" s="7" t="e">
        <f>AF22*#REF!</f>
        <v>#REF!</v>
      </c>
    </row>
    <row r="23" spans="1:33" ht="13.5" customHeight="1">
      <c r="A23" s="16" t="s">
        <v>228</v>
      </c>
      <c r="B23" s="11" t="s">
        <v>171</v>
      </c>
      <c r="C23" s="11" t="s">
        <v>550</v>
      </c>
      <c r="D23" s="11" t="s">
        <v>29</v>
      </c>
      <c r="E23" s="11" t="s">
        <v>229</v>
      </c>
      <c r="F23" s="11" t="s">
        <v>551</v>
      </c>
      <c r="G23" s="35">
        <v>1</v>
      </c>
      <c r="H23" s="36"/>
      <c r="I23" s="37"/>
      <c r="J23" s="38"/>
      <c r="K23" s="39"/>
      <c r="L23" s="40"/>
      <c r="M23" s="41"/>
      <c r="N23" s="42"/>
      <c r="O23" s="43"/>
      <c r="P23" s="44"/>
      <c r="Q23" s="45"/>
      <c r="R23" s="46"/>
      <c r="S23" s="47"/>
      <c r="T23" s="48"/>
      <c r="U23" s="49">
        <v>1</v>
      </c>
      <c r="V23" s="92"/>
      <c r="W23" s="10"/>
      <c r="X23" s="6"/>
      <c r="Y23" s="6"/>
      <c r="Z23" s="6"/>
      <c r="AA23" s="6"/>
      <c r="AB23" s="6"/>
      <c r="AC23" s="6"/>
      <c r="AD23" s="6"/>
      <c r="AE23" s="6"/>
      <c r="AF23" s="7">
        <f t="shared" si="0"/>
        <v>0</v>
      </c>
      <c r="AG23" s="7" t="e">
        <f>AF23*#REF!</f>
        <v>#REF!</v>
      </c>
    </row>
    <row r="24" spans="1:33" ht="13.5" customHeight="1">
      <c r="A24" s="16" t="s">
        <v>236</v>
      </c>
      <c r="B24" s="11" t="s">
        <v>171</v>
      </c>
      <c r="C24" s="11" t="s">
        <v>550</v>
      </c>
      <c r="D24" s="11" t="s">
        <v>52</v>
      </c>
      <c r="E24" s="11" t="s">
        <v>237</v>
      </c>
      <c r="F24" s="11" t="s">
        <v>551</v>
      </c>
      <c r="G24" s="35">
        <v>2</v>
      </c>
      <c r="H24" s="36"/>
      <c r="I24" s="37">
        <v>1</v>
      </c>
      <c r="J24" s="38"/>
      <c r="K24" s="39"/>
      <c r="L24" s="40"/>
      <c r="M24" s="41"/>
      <c r="N24" s="42">
        <v>1</v>
      </c>
      <c r="O24" s="43"/>
      <c r="P24" s="44"/>
      <c r="Q24" s="45"/>
      <c r="R24" s="46"/>
      <c r="S24" s="47"/>
      <c r="T24" s="48"/>
      <c r="U24" s="49"/>
      <c r="V24" s="92"/>
      <c r="W24" s="10"/>
      <c r="X24" s="6"/>
      <c r="Y24" s="6"/>
      <c r="Z24" s="6"/>
      <c r="AA24" s="6"/>
      <c r="AB24" s="6"/>
      <c r="AC24" s="6"/>
      <c r="AD24" s="6"/>
      <c r="AE24" s="6"/>
      <c r="AF24" s="7">
        <f t="shared" si="0"/>
        <v>0</v>
      </c>
      <c r="AG24" s="7" t="e">
        <f>AF24*#REF!</f>
        <v>#REF!</v>
      </c>
    </row>
    <row r="25" spans="1:33" ht="13.5" customHeight="1">
      <c r="A25" s="16" t="s">
        <v>244</v>
      </c>
      <c r="B25" s="11" t="s">
        <v>171</v>
      </c>
      <c r="C25" s="11" t="s">
        <v>550</v>
      </c>
      <c r="D25" s="11" t="s">
        <v>86</v>
      </c>
      <c r="E25" s="11" t="s">
        <v>87</v>
      </c>
      <c r="F25" s="11" t="s">
        <v>551</v>
      </c>
      <c r="G25" s="35">
        <v>5</v>
      </c>
      <c r="H25" s="36"/>
      <c r="I25" s="37">
        <v>1</v>
      </c>
      <c r="J25" s="38"/>
      <c r="K25" s="39"/>
      <c r="L25" s="40">
        <v>1</v>
      </c>
      <c r="M25" s="41"/>
      <c r="N25" s="42">
        <v>1</v>
      </c>
      <c r="O25" s="43"/>
      <c r="P25" s="44"/>
      <c r="Q25" s="45">
        <v>1</v>
      </c>
      <c r="R25" s="46">
        <v>1</v>
      </c>
      <c r="S25" s="47"/>
      <c r="T25" s="48"/>
      <c r="U25" s="49"/>
      <c r="V25" s="92"/>
      <c r="W25" s="10"/>
      <c r="X25" s="6"/>
      <c r="Y25" s="6"/>
      <c r="Z25" s="6"/>
      <c r="AA25" s="6"/>
      <c r="AB25" s="6"/>
      <c r="AC25" s="6"/>
      <c r="AD25" s="6"/>
      <c r="AE25" s="6"/>
      <c r="AF25" s="7">
        <f t="shared" si="0"/>
        <v>0</v>
      </c>
      <c r="AG25" s="7" t="e">
        <f>AF25*#REF!</f>
        <v>#REF!</v>
      </c>
    </row>
    <row r="26" spans="1:33" ht="13.5" customHeight="1">
      <c r="A26" s="16" t="s">
        <v>247</v>
      </c>
      <c r="B26" s="11" t="s">
        <v>171</v>
      </c>
      <c r="C26" s="11" t="s">
        <v>550</v>
      </c>
      <c r="D26" s="11" t="s">
        <v>52</v>
      </c>
      <c r="E26" s="11" t="s">
        <v>237</v>
      </c>
      <c r="F26" s="11" t="s">
        <v>551</v>
      </c>
      <c r="G26" s="35">
        <v>2</v>
      </c>
      <c r="H26" s="36"/>
      <c r="I26" s="37">
        <v>1</v>
      </c>
      <c r="J26" s="38"/>
      <c r="K26" s="39"/>
      <c r="L26" s="40"/>
      <c r="M26" s="41"/>
      <c r="N26" s="42">
        <v>1</v>
      </c>
      <c r="O26" s="43"/>
      <c r="P26" s="44"/>
      <c r="Q26" s="45"/>
      <c r="R26" s="46"/>
      <c r="S26" s="47"/>
      <c r="T26" s="48"/>
      <c r="U26" s="49"/>
      <c r="V26" s="92"/>
      <c r="W26" s="10"/>
      <c r="X26" s="6"/>
      <c r="Y26" s="6"/>
      <c r="Z26" s="6"/>
      <c r="AA26" s="6"/>
      <c r="AB26" s="6"/>
      <c r="AC26" s="6"/>
      <c r="AD26" s="6"/>
      <c r="AE26" s="6"/>
      <c r="AF26" s="7">
        <f t="shared" si="0"/>
        <v>0</v>
      </c>
      <c r="AG26" s="7" t="e">
        <f>AF26*#REF!</f>
        <v>#REF!</v>
      </c>
    </row>
    <row r="27" spans="1:33" ht="13.5" customHeight="1">
      <c r="A27" s="16" t="s">
        <v>260</v>
      </c>
      <c r="B27" s="11" t="s">
        <v>171</v>
      </c>
      <c r="C27" s="11" t="s">
        <v>550</v>
      </c>
      <c r="D27" s="11" t="s">
        <v>24</v>
      </c>
      <c r="E27" s="11" t="s">
        <v>261</v>
      </c>
      <c r="F27" s="11" t="s">
        <v>551</v>
      </c>
      <c r="G27" s="35">
        <v>1</v>
      </c>
      <c r="H27" s="36">
        <v>1</v>
      </c>
      <c r="I27" s="37"/>
      <c r="J27" s="38"/>
      <c r="K27" s="39"/>
      <c r="L27" s="40"/>
      <c r="M27" s="41"/>
      <c r="N27" s="42"/>
      <c r="O27" s="43"/>
      <c r="P27" s="44"/>
      <c r="Q27" s="45"/>
      <c r="R27" s="46"/>
      <c r="S27" s="47"/>
      <c r="T27" s="48"/>
      <c r="U27" s="49"/>
      <c r="V27" s="92"/>
      <c r="W27" s="10"/>
      <c r="X27" s="6"/>
      <c r="Y27" s="6"/>
      <c r="Z27" s="6"/>
      <c r="AA27" s="6"/>
      <c r="AB27" s="6"/>
      <c r="AC27" s="6"/>
      <c r="AD27" s="6"/>
      <c r="AE27" s="6"/>
      <c r="AF27" s="7">
        <f t="shared" si="0"/>
        <v>0</v>
      </c>
      <c r="AG27" s="7" t="e">
        <f>AF27*#REF!</f>
        <v>#REF!</v>
      </c>
    </row>
    <row r="28" spans="1:33" ht="13.5" customHeight="1">
      <c r="A28" s="16" t="s">
        <v>262</v>
      </c>
      <c r="B28" s="11" t="s">
        <v>171</v>
      </c>
      <c r="C28" s="11" t="s">
        <v>550</v>
      </c>
      <c r="D28" s="11" t="s">
        <v>24</v>
      </c>
      <c r="E28" s="11" t="s">
        <v>261</v>
      </c>
      <c r="F28" s="11" t="s">
        <v>551</v>
      </c>
      <c r="G28" s="35">
        <v>1</v>
      </c>
      <c r="H28" s="36">
        <v>1</v>
      </c>
      <c r="I28" s="37"/>
      <c r="J28" s="38"/>
      <c r="K28" s="39"/>
      <c r="L28" s="40"/>
      <c r="M28" s="41"/>
      <c r="N28" s="42"/>
      <c r="O28" s="43"/>
      <c r="P28" s="44"/>
      <c r="Q28" s="45"/>
      <c r="R28" s="46"/>
      <c r="S28" s="47"/>
      <c r="T28" s="48"/>
      <c r="U28" s="49"/>
      <c r="V28" s="92"/>
      <c r="W28" s="10"/>
      <c r="X28" s="6"/>
      <c r="Y28" s="6"/>
      <c r="Z28" s="6"/>
      <c r="AA28" s="6"/>
      <c r="AB28" s="6"/>
      <c r="AC28" s="6"/>
      <c r="AD28" s="6"/>
      <c r="AE28" s="6"/>
      <c r="AF28" s="7">
        <f t="shared" si="0"/>
        <v>0</v>
      </c>
      <c r="AG28" s="7" t="e">
        <f>AF28*#REF!</f>
        <v>#REF!</v>
      </c>
    </row>
    <row r="29" spans="1:33" ht="13.5" customHeight="1">
      <c r="A29" s="16" t="s">
        <v>263</v>
      </c>
      <c r="B29" s="11" t="s">
        <v>171</v>
      </c>
      <c r="C29" s="11" t="s">
        <v>550</v>
      </c>
      <c r="D29" s="11" t="s">
        <v>24</v>
      </c>
      <c r="E29" s="11" t="s">
        <v>264</v>
      </c>
      <c r="F29" s="11" t="s">
        <v>551</v>
      </c>
      <c r="G29" s="35">
        <v>1</v>
      </c>
      <c r="H29" s="36">
        <v>1</v>
      </c>
      <c r="I29" s="37"/>
      <c r="J29" s="38"/>
      <c r="K29" s="39"/>
      <c r="L29" s="40"/>
      <c r="M29" s="41"/>
      <c r="N29" s="42"/>
      <c r="O29" s="43"/>
      <c r="P29" s="44"/>
      <c r="Q29" s="45"/>
      <c r="R29" s="46"/>
      <c r="S29" s="47"/>
      <c r="T29" s="48"/>
      <c r="U29" s="49"/>
      <c r="V29" s="92"/>
      <c r="W29" s="10"/>
      <c r="X29" s="6"/>
      <c r="Y29" s="6"/>
      <c r="Z29" s="6"/>
      <c r="AA29" s="6"/>
      <c r="AB29" s="6"/>
      <c r="AC29" s="6"/>
      <c r="AD29" s="6"/>
      <c r="AE29" s="6"/>
      <c r="AF29" s="7">
        <f t="shared" si="0"/>
        <v>0</v>
      </c>
      <c r="AG29" s="7" t="e">
        <f>AF29*#REF!</f>
        <v>#REF!</v>
      </c>
    </row>
    <row r="30" spans="1:33" ht="13.5" customHeight="1">
      <c r="A30" s="16" t="s">
        <v>265</v>
      </c>
      <c r="B30" s="11" t="s">
        <v>171</v>
      </c>
      <c r="C30" s="11" t="s">
        <v>550</v>
      </c>
      <c r="D30" s="11" t="s">
        <v>24</v>
      </c>
      <c r="E30" s="11" t="s">
        <v>264</v>
      </c>
      <c r="F30" s="11" t="s">
        <v>551</v>
      </c>
      <c r="G30" s="35">
        <v>1</v>
      </c>
      <c r="H30" s="36">
        <v>1</v>
      </c>
      <c r="I30" s="37"/>
      <c r="J30" s="38"/>
      <c r="K30" s="39"/>
      <c r="L30" s="40"/>
      <c r="M30" s="41"/>
      <c r="N30" s="42"/>
      <c r="O30" s="43"/>
      <c r="P30" s="44"/>
      <c r="Q30" s="45"/>
      <c r="R30" s="46"/>
      <c r="S30" s="47"/>
      <c r="T30" s="48"/>
      <c r="U30" s="49"/>
      <c r="V30" s="92"/>
      <c r="W30" s="10"/>
      <c r="X30" s="6"/>
      <c r="Y30" s="6"/>
      <c r="Z30" s="6"/>
      <c r="AA30" s="6"/>
      <c r="AB30" s="6"/>
      <c r="AC30" s="6"/>
      <c r="AD30" s="6"/>
      <c r="AE30" s="6"/>
      <c r="AF30" s="7">
        <f t="shared" si="0"/>
        <v>0</v>
      </c>
      <c r="AG30" s="7" t="e">
        <f>AF30*#REF!</f>
        <v>#REF!</v>
      </c>
    </row>
    <row r="31" spans="1:33" ht="13.5" customHeight="1">
      <c r="A31" s="16" t="s">
        <v>283</v>
      </c>
      <c r="B31" s="11" t="s">
        <v>171</v>
      </c>
      <c r="C31" s="11" t="s">
        <v>550</v>
      </c>
      <c r="D31" s="11" t="s">
        <v>52</v>
      </c>
      <c r="E31" s="11" t="s">
        <v>237</v>
      </c>
      <c r="F31" s="11" t="s">
        <v>551</v>
      </c>
      <c r="G31" s="35">
        <v>1</v>
      </c>
      <c r="H31" s="36">
        <v>1</v>
      </c>
      <c r="I31" s="37"/>
      <c r="J31" s="38"/>
      <c r="K31" s="39"/>
      <c r="L31" s="40"/>
      <c r="M31" s="41"/>
      <c r="N31" s="42"/>
      <c r="O31" s="43"/>
      <c r="P31" s="44"/>
      <c r="Q31" s="45"/>
      <c r="R31" s="46"/>
      <c r="S31" s="47"/>
      <c r="T31" s="48"/>
      <c r="U31" s="49"/>
      <c r="V31" s="92"/>
      <c r="W31" s="10"/>
      <c r="X31" s="6"/>
      <c r="Y31" s="6"/>
      <c r="Z31" s="6"/>
      <c r="AA31" s="6"/>
      <c r="AB31" s="6"/>
      <c r="AC31" s="6"/>
      <c r="AD31" s="6"/>
      <c r="AE31" s="6"/>
      <c r="AF31" s="7">
        <f t="shared" si="0"/>
        <v>0</v>
      </c>
      <c r="AG31" s="7" t="e">
        <f>AF31*#REF!</f>
        <v>#REF!</v>
      </c>
    </row>
    <row r="32" spans="1:33" ht="13.5" customHeight="1">
      <c r="A32" s="16" t="s">
        <v>284</v>
      </c>
      <c r="B32" s="11" t="s">
        <v>171</v>
      </c>
      <c r="C32" s="11" t="s">
        <v>550</v>
      </c>
      <c r="D32" s="11" t="s">
        <v>52</v>
      </c>
      <c r="E32" s="11" t="s">
        <v>257</v>
      </c>
      <c r="F32" s="11" t="s">
        <v>551</v>
      </c>
      <c r="G32" s="35">
        <v>2</v>
      </c>
      <c r="H32" s="36"/>
      <c r="I32" s="37">
        <v>1</v>
      </c>
      <c r="J32" s="38"/>
      <c r="K32" s="39"/>
      <c r="L32" s="40"/>
      <c r="M32" s="41"/>
      <c r="N32" s="42"/>
      <c r="O32" s="43"/>
      <c r="P32" s="44"/>
      <c r="Q32" s="45"/>
      <c r="R32" s="46">
        <v>1</v>
      </c>
      <c r="S32" s="47"/>
      <c r="T32" s="48"/>
      <c r="U32" s="49"/>
      <c r="V32" s="92"/>
      <c r="W32" s="10"/>
      <c r="X32" s="6"/>
      <c r="Y32" s="6"/>
      <c r="Z32" s="6"/>
      <c r="AA32" s="6"/>
      <c r="AB32" s="6"/>
      <c r="AC32" s="6"/>
      <c r="AD32" s="6"/>
      <c r="AE32" s="6"/>
      <c r="AF32" s="7">
        <f t="shared" si="0"/>
        <v>0</v>
      </c>
      <c r="AG32" s="7" t="e">
        <f>AF32*#REF!</f>
        <v>#REF!</v>
      </c>
    </row>
    <row r="33" spans="1:33" ht="13.5" customHeight="1">
      <c r="A33" s="16" t="s">
        <v>298</v>
      </c>
      <c r="B33" s="11" t="s">
        <v>171</v>
      </c>
      <c r="C33" s="11" t="s">
        <v>550</v>
      </c>
      <c r="D33" s="11" t="s">
        <v>24</v>
      </c>
      <c r="E33" s="11" t="s">
        <v>299</v>
      </c>
      <c r="F33" s="11" t="s">
        <v>551</v>
      </c>
      <c r="G33" s="35">
        <v>3</v>
      </c>
      <c r="H33" s="36"/>
      <c r="I33" s="37">
        <v>1</v>
      </c>
      <c r="J33" s="38"/>
      <c r="K33" s="39"/>
      <c r="L33" s="40">
        <v>1</v>
      </c>
      <c r="M33" s="41"/>
      <c r="N33" s="42">
        <v>1</v>
      </c>
      <c r="O33" s="43"/>
      <c r="P33" s="44"/>
      <c r="Q33" s="45"/>
      <c r="R33" s="46"/>
      <c r="S33" s="47"/>
      <c r="T33" s="48"/>
      <c r="U33" s="49"/>
      <c r="V33" s="92"/>
      <c r="W33" s="10"/>
      <c r="X33" s="6"/>
      <c r="Y33" s="6"/>
      <c r="Z33" s="6"/>
      <c r="AA33" s="6"/>
      <c r="AB33" s="6"/>
      <c r="AC33" s="6"/>
      <c r="AD33" s="6"/>
      <c r="AE33" s="6"/>
      <c r="AF33" s="7">
        <f t="shared" si="0"/>
        <v>0</v>
      </c>
      <c r="AG33" s="7" t="e">
        <f>AF33*#REF!</f>
        <v>#REF!</v>
      </c>
    </row>
    <row r="34" spans="1:33" ht="13.5" customHeight="1">
      <c r="A34" s="16" t="s">
        <v>301</v>
      </c>
      <c r="B34" s="11" t="s">
        <v>171</v>
      </c>
      <c r="C34" s="11" t="s">
        <v>550</v>
      </c>
      <c r="D34" s="11" t="s">
        <v>302</v>
      </c>
      <c r="E34" s="11" t="s">
        <v>300</v>
      </c>
      <c r="F34" s="11" t="s">
        <v>551</v>
      </c>
      <c r="G34" s="35">
        <v>3</v>
      </c>
      <c r="H34" s="36"/>
      <c r="I34" s="37">
        <v>1</v>
      </c>
      <c r="J34" s="38"/>
      <c r="K34" s="39"/>
      <c r="L34" s="40">
        <v>1</v>
      </c>
      <c r="M34" s="41"/>
      <c r="N34" s="42">
        <v>1</v>
      </c>
      <c r="O34" s="43"/>
      <c r="P34" s="44"/>
      <c r="Q34" s="45"/>
      <c r="R34" s="46"/>
      <c r="S34" s="47"/>
      <c r="T34" s="48"/>
      <c r="U34" s="49"/>
      <c r="V34" s="92"/>
      <c r="W34" s="10"/>
      <c r="X34" s="6"/>
      <c r="Y34" s="6"/>
      <c r="Z34" s="6"/>
      <c r="AA34" s="6"/>
      <c r="AB34" s="6"/>
      <c r="AC34" s="6"/>
      <c r="AD34" s="6"/>
      <c r="AE34" s="6"/>
      <c r="AF34" s="7">
        <f t="shared" si="0"/>
        <v>0</v>
      </c>
      <c r="AG34" s="7" t="e">
        <f>AF34*#REF!</f>
        <v>#REF!</v>
      </c>
    </row>
    <row r="35" spans="1:33" ht="13.5" customHeight="1">
      <c r="A35" s="16" t="s">
        <v>303</v>
      </c>
      <c r="B35" s="11" t="s">
        <v>171</v>
      </c>
      <c r="C35" s="11" t="s">
        <v>550</v>
      </c>
      <c r="D35" s="11" t="s">
        <v>24</v>
      </c>
      <c r="E35" s="11" t="s">
        <v>305</v>
      </c>
      <c r="F35" s="11" t="s">
        <v>551</v>
      </c>
      <c r="G35" s="35">
        <v>1</v>
      </c>
      <c r="H35" s="36"/>
      <c r="I35" s="37"/>
      <c r="J35" s="38"/>
      <c r="K35" s="39"/>
      <c r="L35" s="40">
        <v>1</v>
      </c>
      <c r="M35" s="41"/>
      <c r="N35" s="42"/>
      <c r="O35" s="43"/>
      <c r="P35" s="44"/>
      <c r="Q35" s="45"/>
      <c r="R35" s="46"/>
      <c r="S35" s="47"/>
      <c r="T35" s="48"/>
      <c r="U35" s="49"/>
      <c r="V35" s="92"/>
      <c r="W35" s="10"/>
      <c r="X35" s="6"/>
      <c r="Y35" s="6"/>
      <c r="Z35" s="6"/>
      <c r="AA35" s="6"/>
      <c r="AB35" s="6"/>
      <c r="AC35" s="6"/>
      <c r="AD35" s="6"/>
      <c r="AE35" s="6"/>
      <c r="AF35" s="7">
        <f t="shared" si="0"/>
        <v>0</v>
      </c>
      <c r="AG35" s="7" t="e">
        <f>AF35*#REF!</f>
        <v>#REF!</v>
      </c>
    </row>
    <row r="36" spans="1:33" ht="13.5" customHeight="1">
      <c r="A36" s="17" t="s">
        <v>310</v>
      </c>
      <c r="B36" s="11" t="s">
        <v>171</v>
      </c>
      <c r="C36" s="15" t="s">
        <v>550</v>
      </c>
      <c r="D36" s="12" t="s">
        <v>41</v>
      </c>
      <c r="E36" s="11" t="s">
        <v>311</v>
      </c>
      <c r="F36" s="11" t="s">
        <v>551</v>
      </c>
      <c r="G36" s="35">
        <v>3</v>
      </c>
      <c r="H36" s="36"/>
      <c r="I36" s="37">
        <v>1</v>
      </c>
      <c r="J36" s="38"/>
      <c r="K36" s="39"/>
      <c r="L36" s="40"/>
      <c r="M36" s="41"/>
      <c r="N36" s="42"/>
      <c r="O36" s="43"/>
      <c r="P36" s="44"/>
      <c r="Q36" s="45">
        <v>1</v>
      </c>
      <c r="R36" s="46">
        <v>1</v>
      </c>
      <c r="S36" s="47"/>
      <c r="T36" s="48"/>
      <c r="U36" s="49"/>
      <c r="V36" s="92"/>
      <c r="W36" s="10"/>
      <c r="X36" s="6"/>
      <c r="Y36" s="6"/>
      <c r="Z36" s="6"/>
      <c r="AA36" s="6"/>
      <c r="AB36" s="6"/>
      <c r="AC36" s="6"/>
      <c r="AD36" s="6"/>
      <c r="AE36" s="6"/>
      <c r="AF36" s="7">
        <f t="shared" si="0"/>
        <v>0</v>
      </c>
      <c r="AG36" s="7" t="e">
        <f>AF36*#REF!</f>
        <v>#REF!</v>
      </c>
    </row>
    <row r="37" spans="1:33" ht="13.5" customHeight="1">
      <c r="A37" s="16" t="s">
        <v>315</v>
      </c>
      <c r="B37" s="11" t="s">
        <v>171</v>
      </c>
      <c r="C37" s="11" t="s">
        <v>550</v>
      </c>
      <c r="D37" s="11" t="s">
        <v>80</v>
      </c>
      <c r="E37" s="11" t="s">
        <v>316</v>
      </c>
      <c r="F37" s="11" t="s">
        <v>553</v>
      </c>
      <c r="G37" s="35">
        <v>2</v>
      </c>
      <c r="H37" s="36"/>
      <c r="I37" s="37"/>
      <c r="J37" s="38"/>
      <c r="K37" s="39"/>
      <c r="L37" s="40">
        <v>1</v>
      </c>
      <c r="M37" s="41"/>
      <c r="N37" s="42"/>
      <c r="O37" s="43"/>
      <c r="P37" s="44"/>
      <c r="Q37" s="45"/>
      <c r="R37" s="46">
        <v>1</v>
      </c>
      <c r="S37" s="47"/>
      <c r="T37" s="48"/>
      <c r="U37" s="49"/>
      <c r="V37" s="92"/>
      <c r="W37" s="10"/>
      <c r="X37" s="6"/>
      <c r="Y37" s="6"/>
      <c r="Z37" s="6"/>
      <c r="AA37" s="6"/>
      <c r="AB37" s="6"/>
      <c r="AC37" s="6"/>
      <c r="AD37" s="6"/>
      <c r="AE37" s="6"/>
      <c r="AF37" s="7">
        <f t="shared" si="0"/>
        <v>0</v>
      </c>
      <c r="AG37" s="7" t="e">
        <f>AF37*#REF!</f>
        <v>#REF!</v>
      </c>
    </row>
    <row r="38" spans="1:33" ht="13.5" customHeight="1">
      <c r="A38" s="16" t="s">
        <v>317</v>
      </c>
      <c r="B38" s="11" t="s">
        <v>171</v>
      </c>
      <c r="C38" s="11" t="s">
        <v>550</v>
      </c>
      <c r="D38" s="11" t="s">
        <v>80</v>
      </c>
      <c r="E38" s="11" t="s">
        <v>318</v>
      </c>
      <c r="F38" s="11" t="s">
        <v>553</v>
      </c>
      <c r="G38" s="35">
        <v>1</v>
      </c>
      <c r="H38" s="36"/>
      <c r="I38" s="37">
        <v>1</v>
      </c>
      <c r="J38" s="38"/>
      <c r="K38" s="39"/>
      <c r="L38" s="40"/>
      <c r="M38" s="41"/>
      <c r="N38" s="42"/>
      <c r="O38" s="43"/>
      <c r="P38" s="44"/>
      <c r="Q38" s="45"/>
      <c r="R38" s="46"/>
      <c r="S38" s="47"/>
      <c r="T38" s="48"/>
      <c r="U38" s="49"/>
      <c r="V38" s="92"/>
      <c r="W38" s="10"/>
      <c r="X38" s="6"/>
      <c r="Y38" s="6"/>
      <c r="Z38" s="6"/>
      <c r="AA38" s="6"/>
      <c r="AB38" s="6"/>
      <c r="AC38" s="6"/>
      <c r="AD38" s="6"/>
      <c r="AE38" s="6"/>
      <c r="AF38" s="7">
        <f t="shared" si="0"/>
        <v>0</v>
      </c>
      <c r="AG38" s="7" t="e">
        <f>AF38*#REF!</f>
        <v>#REF!</v>
      </c>
    </row>
    <row r="39" spans="1:33" ht="13.5" customHeight="1">
      <c r="A39" s="16" t="s">
        <v>321</v>
      </c>
      <c r="B39" s="11" t="s">
        <v>171</v>
      </c>
      <c r="C39" s="11" t="s">
        <v>550</v>
      </c>
      <c r="D39" s="11" t="s">
        <v>80</v>
      </c>
      <c r="E39" s="11" t="s">
        <v>322</v>
      </c>
      <c r="F39" s="11" t="s">
        <v>553</v>
      </c>
      <c r="G39" s="35">
        <v>1</v>
      </c>
      <c r="H39" s="36"/>
      <c r="I39" s="37"/>
      <c r="J39" s="38"/>
      <c r="K39" s="39"/>
      <c r="L39" s="40"/>
      <c r="M39" s="41"/>
      <c r="N39" s="42"/>
      <c r="O39" s="43"/>
      <c r="P39" s="44"/>
      <c r="Q39" s="45"/>
      <c r="R39" s="46">
        <v>1</v>
      </c>
      <c r="S39" s="47"/>
      <c r="T39" s="48"/>
      <c r="U39" s="49"/>
      <c r="V39" s="92"/>
      <c r="W39" s="10"/>
      <c r="X39" s="6"/>
      <c r="Y39" s="6"/>
      <c r="Z39" s="6"/>
      <c r="AA39" s="6"/>
      <c r="AB39" s="6"/>
      <c r="AC39" s="6"/>
      <c r="AD39" s="6"/>
      <c r="AE39" s="6"/>
      <c r="AF39" s="7">
        <f t="shared" si="0"/>
        <v>0</v>
      </c>
      <c r="AG39" s="7" t="e">
        <f>AF39*#REF!</f>
        <v>#REF!</v>
      </c>
    </row>
    <row r="40" spans="1:33" ht="13.5" customHeight="1">
      <c r="A40" s="16" t="s">
        <v>324</v>
      </c>
      <c r="B40" s="11" t="s">
        <v>171</v>
      </c>
      <c r="C40" s="11" t="s">
        <v>550</v>
      </c>
      <c r="D40" s="11" t="s">
        <v>80</v>
      </c>
      <c r="E40" s="11" t="s">
        <v>326</v>
      </c>
      <c r="F40" s="11" t="s">
        <v>553</v>
      </c>
      <c r="G40" s="35">
        <v>1</v>
      </c>
      <c r="H40" s="36"/>
      <c r="I40" s="37"/>
      <c r="J40" s="38"/>
      <c r="K40" s="39"/>
      <c r="L40" s="40"/>
      <c r="M40" s="41"/>
      <c r="N40" s="42"/>
      <c r="O40" s="43"/>
      <c r="P40" s="44"/>
      <c r="Q40" s="45"/>
      <c r="R40" s="46">
        <v>1</v>
      </c>
      <c r="S40" s="47"/>
      <c r="T40" s="48"/>
      <c r="U40" s="49"/>
      <c r="V40" s="92"/>
      <c r="W40" s="10"/>
      <c r="X40" s="6"/>
      <c r="Y40" s="6"/>
      <c r="Z40" s="6"/>
      <c r="AA40" s="6"/>
      <c r="AB40" s="6"/>
      <c r="AC40" s="6"/>
      <c r="AD40" s="6"/>
      <c r="AE40" s="6"/>
      <c r="AF40" s="7">
        <f t="shared" si="0"/>
        <v>0</v>
      </c>
      <c r="AG40" s="7" t="e">
        <f>AF40*#REF!</f>
        <v>#REF!</v>
      </c>
    </row>
    <row r="41" spans="1:33" ht="13.5" customHeight="1">
      <c r="A41" s="16" t="s">
        <v>327</v>
      </c>
      <c r="B41" s="11" t="s">
        <v>171</v>
      </c>
      <c r="C41" s="11" t="s">
        <v>550</v>
      </c>
      <c r="D41" s="11" t="s">
        <v>80</v>
      </c>
      <c r="E41" s="11" t="s">
        <v>326</v>
      </c>
      <c r="F41" s="11" t="s">
        <v>553</v>
      </c>
      <c r="G41" s="35">
        <v>1</v>
      </c>
      <c r="H41" s="36"/>
      <c r="I41" s="37"/>
      <c r="J41" s="38"/>
      <c r="K41" s="39"/>
      <c r="L41" s="40"/>
      <c r="M41" s="41"/>
      <c r="N41" s="42"/>
      <c r="O41" s="43"/>
      <c r="P41" s="44"/>
      <c r="Q41" s="45"/>
      <c r="R41" s="46"/>
      <c r="S41" s="47"/>
      <c r="T41" s="48"/>
      <c r="U41" s="49">
        <v>1</v>
      </c>
      <c r="V41" s="92"/>
      <c r="W41" s="10"/>
      <c r="X41" s="6"/>
      <c r="Y41" s="6"/>
      <c r="Z41" s="6"/>
      <c r="AA41" s="6"/>
      <c r="AB41" s="6"/>
      <c r="AC41" s="6"/>
      <c r="AD41" s="6"/>
      <c r="AE41" s="6"/>
      <c r="AF41" s="7">
        <f t="shared" si="0"/>
        <v>0</v>
      </c>
      <c r="AG41" s="7" t="e">
        <f>AF41*#REF!</f>
        <v>#REF!</v>
      </c>
    </row>
    <row r="42" spans="1:33" ht="13.5" customHeight="1">
      <c r="A42" s="16" t="s">
        <v>330</v>
      </c>
      <c r="B42" s="11" t="s">
        <v>171</v>
      </c>
      <c r="C42" s="11" t="s">
        <v>550</v>
      </c>
      <c r="D42" s="11" t="s">
        <v>80</v>
      </c>
      <c r="E42" s="11" t="s">
        <v>127</v>
      </c>
      <c r="F42" s="11" t="s">
        <v>553</v>
      </c>
      <c r="G42" s="35">
        <v>1</v>
      </c>
      <c r="H42" s="36"/>
      <c r="I42" s="37"/>
      <c r="J42" s="38"/>
      <c r="K42" s="39"/>
      <c r="L42" s="40"/>
      <c r="M42" s="41"/>
      <c r="N42" s="42"/>
      <c r="O42" s="43"/>
      <c r="P42" s="44"/>
      <c r="Q42" s="45"/>
      <c r="R42" s="46"/>
      <c r="S42" s="47">
        <v>1</v>
      </c>
      <c r="T42" s="48"/>
      <c r="U42" s="49"/>
      <c r="V42" s="92"/>
      <c r="W42" s="10"/>
      <c r="X42" s="6"/>
      <c r="Y42" s="6"/>
      <c r="Z42" s="6"/>
      <c r="AA42" s="6"/>
      <c r="AB42" s="6"/>
      <c r="AC42" s="6"/>
      <c r="AD42" s="6"/>
      <c r="AE42" s="6"/>
      <c r="AF42" s="7">
        <f t="shared" si="0"/>
        <v>0</v>
      </c>
      <c r="AG42" s="7" t="e">
        <f>AF42*#REF!</f>
        <v>#REF!</v>
      </c>
    </row>
    <row r="43" spans="1:33" ht="13.5" customHeight="1">
      <c r="A43" s="16" t="s">
        <v>350</v>
      </c>
      <c r="B43" s="11" t="s">
        <v>171</v>
      </c>
      <c r="C43" s="11" t="s">
        <v>550</v>
      </c>
      <c r="D43" s="11" t="s">
        <v>80</v>
      </c>
      <c r="E43" s="11" t="s">
        <v>351</v>
      </c>
      <c r="F43" s="11" t="s">
        <v>553</v>
      </c>
      <c r="G43" s="35">
        <v>2</v>
      </c>
      <c r="H43" s="36"/>
      <c r="I43" s="37"/>
      <c r="J43" s="38"/>
      <c r="K43" s="39">
        <v>1</v>
      </c>
      <c r="L43" s="40"/>
      <c r="M43" s="41"/>
      <c r="N43" s="42"/>
      <c r="O43" s="43"/>
      <c r="P43" s="44"/>
      <c r="Q43" s="45"/>
      <c r="R43" s="46"/>
      <c r="S43" s="47">
        <v>1</v>
      </c>
      <c r="T43" s="48"/>
      <c r="U43" s="49"/>
      <c r="V43" s="92"/>
      <c r="W43" s="10"/>
      <c r="X43" s="6"/>
      <c r="Y43" s="6"/>
      <c r="Z43" s="6"/>
      <c r="AA43" s="6"/>
      <c r="AB43" s="6"/>
      <c r="AC43" s="6"/>
      <c r="AD43" s="6"/>
      <c r="AE43" s="6"/>
      <c r="AF43" s="7">
        <f t="shared" si="0"/>
        <v>0</v>
      </c>
      <c r="AG43" s="7" t="e">
        <f>AF43*#REF!</f>
        <v>#REF!</v>
      </c>
    </row>
    <row r="44" spans="1:33" ht="13.5" customHeight="1">
      <c r="A44" s="16" t="s">
        <v>352</v>
      </c>
      <c r="B44" s="11" t="s">
        <v>171</v>
      </c>
      <c r="C44" s="11" t="s">
        <v>550</v>
      </c>
      <c r="D44" s="11" t="s">
        <v>80</v>
      </c>
      <c r="E44" s="11" t="s">
        <v>351</v>
      </c>
      <c r="F44" s="11" t="s">
        <v>553</v>
      </c>
      <c r="G44" s="35">
        <v>1</v>
      </c>
      <c r="H44" s="36"/>
      <c r="I44" s="37"/>
      <c r="J44" s="38"/>
      <c r="K44" s="39"/>
      <c r="L44" s="40"/>
      <c r="M44" s="41"/>
      <c r="N44" s="42"/>
      <c r="O44" s="43"/>
      <c r="P44" s="44"/>
      <c r="Q44" s="45"/>
      <c r="R44" s="46"/>
      <c r="S44" s="47">
        <v>1</v>
      </c>
      <c r="T44" s="48"/>
      <c r="U44" s="49"/>
      <c r="V44" s="92"/>
      <c r="W44" s="10"/>
      <c r="X44" s="6"/>
      <c r="Y44" s="6"/>
      <c r="Z44" s="6"/>
      <c r="AA44" s="6"/>
      <c r="AB44" s="6"/>
      <c r="AC44" s="6"/>
      <c r="AD44" s="6"/>
      <c r="AE44" s="6"/>
      <c r="AF44" s="7">
        <f t="shared" si="0"/>
        <v>0</v>
      </c>
      <c r="AG44" s="7" t="e">
        <f>AF44*#REF!</f>
        <v>#REF!</v>
      </c>
    </row>
    <row r="45" spans="1:33" ht="13.5" customHeight="1">
      <c r="A45" s="16" t="s">
        <v>358</v>
      </c>
      <c r="B45" s="11" t="s">
        <v>171</v>
      </c>
      <c r="C45" s="11" t="s">
        <v>550</v>
      </c>
      <c r="D45" s="11" t="s">
        <v>86</v>
      </c>
      <c r="E45" s="11" t="s">
        <v>87</v>
      </c>
      <c r="F45" s="11" t="s">
        <v>551</v>
      </c>
      <c r="G45" s="35">
        <v>3</v>
      </c>
      <c r="H45" s="36"/>
      <c r="I45" s="37"/>
      <c r="J45" s="38"/>
      <c r="K45" s="39">
        <v>1</v>
      </c>
      <c r="L45" s="40"/>
      <c r="M45" s="41"/>
      <c r="N45" s="42"/>
      <c r="O45" s="43"/>
      <c r="P45" s="44"/>
      <c r="Q45" s="45">
        <v>1</v>
      </c>
      <c r="R45" s="46">
        <v>1</v>
      </c>
      <c r="S45" s="47"/>
      <c r="T45" s="48"/>
      <c r="U45" s="49"/>
      <c r="V45" s="92"/>
      <c r="W45" s="10"/>
      <c r="X45" s="6"/>
      <c r="Y45" s="6"/>
      <c r="Z45" s="6"/>
      <c r="AA45" s="6"/>
      <c r="AB45" s="6"/>
      <c r="AC45" s="6"/>
      <c r="AD45" s="6"/>
      <c r="AE45" s="6"/>
      <c r="AF45" s="7">
        <f t="shared" si="0"/>
        <v>0</v>
      </c>
      <c r="AG45" s="7" t="e">
        <f>AF45*#REF!</f>
        <v>#REF!</v>
      </c>
    </row>
    <row r="46" spans="1:33" ht="13.5" customHeight="1">
      <c r="A46" s="16" t="s">
        <v>385</v>
      </c>
      <c r="B46" s="11" t="s">
        <v>171</v>
      </c>
      <c r="C46" s="11" t="s">
        <v>550</v>
      </c>
      <c r="D46" s="11" t="s">
        <v>52</v>
      </c>
      <c r="E46" s="11" t="s">
        <v>386</v>
      </c>
      <c r="F46" s="11" t="s">
        <v>551</v>
      </c>
      <c r="G46" s="35">
        <v>1</v>
      </c>
      <c r="H46" s="36"/>
      <c r="I46" s="37"/>
      <c r="J46" s="38"/>
      <c r="K46" s="39">
        <v>1</v>
      </c>
      <c r="L46" s="40"/>
      <c r="M46" s="41"/>
      <c r="N46" s="42"/>
      <c r="O46" s="43"/>
      <c r="P46" s="44"/>
      <c r="Q46" s="45"/>
      <c r="R46" s="46"/>
      <c r="S46" s="47"/>
      <c r="T46" s="48"/>
      <c r="U46" s="49"/>
      <c r="V46" s="92"/>
      <c r="W46" s="10"/>
      <c r="X46" s="6"/>
      <c r="Y46" s="6"/>
      <c r="Z46" s="6"/>
      <c r="AA46" s="6"/>
      <c r="AB46" s="6"/>
      <c r="AC46" s="6"/>
      <c r="AD46" s="6"/>
      <c r="AE46" s="6"/>
      <c r="AF46" s="7">
        <f t="shared" si="0"/>
        <v>0</v>
      </c>
      <c r="AG46" s="7" t="e">
        <f>AF46*#REF!</f>
        <v>#REF!</v>
      </c>
    </row>
    <row r="47" spans="1:33" ht="13.5" customHeight="1">
      <c r="A47" s="16" t="s">
        <v>387</v>
      </c>
      <c r="B47" s="11" t="s">
        <v>171</v>
      </c>
      <c r="C47" s="11" t="s">
        <v>550</v>
      </c>
      <c r="D47" s="11" t="s">
        <v>388</v>
      </c>
      <c r="E47" s="11" t="s">
        <v>389</v>
      </c>
      <c r="F47" s="11" t="s">
        <v>551</v>
      </c>
      <c r="G47" s="35">
        <v>1</v>
      </c>
      <c r="H47" s="36"/>
      <c r="I47" s="37"/>
      <c r="J47" s="38"/>
      <c r="K47" s="39"/>
      <c r="L47" s="40"/>
      <c r="M47" s="41"/>
      <c r="N47" s="42"/>
      <c r="O47" s="43"/>
      <c r="P47" s="44"/>
      <c r="Q47" s="45">
        <v>1</v>
      </c>
      <c r="R47" s="46"/>
      <c r="S47" s="47"/>
      <c r="T47" s="48"/>
      <c r="U47" s="49"/>
      <c r="V47" s="92"/>
      <c r="W47" s="10"/>
      <c r="X47" s="6"/>
      <c r="Y47" s="6"/>
      <c r="Z47" s="6"/>
      <c r="AA47" s="6"/>
      <c r="AB47" s="6"/>
      <c r="AC47" s="6"/>
      <c r="AD47" s="6"/>
      <c r="AE47" s="6"/>
      <c r="AF47" s="7">
        <f t="shared" si="0"/>
        <v>0</v>
      </c>
      <c r="AG47" s="7" t="e">
        <f>AF47*#REF!</f>
        <v>#REF!</v>
      </c>
    </row>
    <row r="48" spans="1:33" ht="13.5" customHeight="1">
      <c r="A48" s="16" t="s">
        <v>393</v>
      </c>
      <c r="B48" s="11" t="s">
        <v>171</v>
      </c>
      <c r="C48" s="11" t="s">
        <v>550</v>
      </c>
      <c r="D48" s="11" t="s">
        <v>361</v>
      </c>
      <c r="E48" s="11" t="s">
        <v>127</v>
      </c>
      <c r="F48" s="11" t="s">
        <v>551</v>
      </c>
      <c r="G48" s="35">
        <v>3</v>
      </c>
      <c r="H48" s="36"/>
      <c r="I48" s="37"/>
      <c r="J48" s="38"/>
      <c r="K48" s="39">
        <v>1</v>
      </c>
      <c r="L48" s="40">
        <v>1</v>
      </c>
      <c r="M48" s="41"/>
      <c r="N48" s="42"/>
      <c r="O48" s="43"/>
      <c r="P48" s="44"/>
      <c r="Q48" s="45"/>
      <c r="R48" s="46">
        <v>1</v>
      </c>
      <c r="S48" s="47"/>
      <c r="T48" s="48"/>
      <c r="U48" s="49"/>
      <c r="V48" s="92"/>
      <c r="W48" s="10"/>
      <c r="X48" s="6"/>
      <c r="Y48" s="6"/>
      <c r="Z48" s="6"/>
      <c r="AA48" s="6"/>
      <c r="AB48" s="6"/>
      <c r="AC48" s="6"/>
      <c r="AD48" s="6"/>
      <c r="AE48" s="6"/>
      <c r="AF48" s="7">
        <f t="shared" si="0"/>
        <v>0</v>
      </c>
      <c r="AG48" s="7" t="e">
        <f>AF48*#REF!</f>
        <v>#REF!</v>
      </c>
    </row>
    <row r="49" spans="1:33" ht="13.5" customHeight="1">
      <c r="A49" s="16" t="s">
        <v>397</v>
      </c>
      <c r="B49" s="11" t="s">
        <v>171</v>
      </c>
      <c r="C49" s="11" t="s">
        <v>550</v>
      </c>
      <c r="D49" s="11" t="s">
        <v>80</v>
      </c>
      <c r="E49" s="11" t="s">
        <v>127</v>
      </c>
      <c r="F49" s="11" t="s">
        <v>553</v>
      </c>
      <c r="G49" s="35">
        <v>2</v>
      </c>
      <c r="H49" s="36"/>
      <c r="I49" s="37">
        <v>1</v>
      </c>
      <c r="J49" s="38"/>
      <c r="K49" s="39"/>
      <c r="L49" s="40"/>
      <c r="M49" s="41"/>
      <c r="N49" s="42"/>
      <c r="O49" s="43"/>
      <c r="P49" s="44"/>
      <c r="Q49" s="45"/>
      <c r="R49" s="46"/>
      <c r="S49" s="47">
        <v>1</v>
      </c>
      <c r="T49" s="48"/>
      <c r="U49" s="49"/>
      <c r="V49" s="92"/>
      <c r="W49" s="10"/>
      <c r="X49" s="6"/>
      <c r="Y49" s="6"/>
      <c r="Z49" s="6"/>
      <c r="AA49" s="6"/>
      <c r="AB49" s="6"/>
      <c r="AC49" s="6"/>
      <c r="AD49" s="6"/>
      <c r="AE49" s="6"/>
      <c r="AF49" s="7">
        <f t="shared" si="0"/>
        <v>0</v>
      </c>
      <c r="AG49" s="7" t="e">
        <f>AF49*#REF!</f>
        <v>#REF!</v>
      </c>
    </row>
    <row r="50" spans="1:33" ht="13.5" customHeight="1">
      <c r="A50" s="16" t="s">
        <v>398</v>
      </c>
      <c r="B50" s="11" t="s">
        <v>171</v>
      </c>
      <c r="C50" s="11" t="s">
        <v>550</v>
      </c>
      <c r="D50" s="11" t="s">
        <v>80</v>
      </c>
      <c r="E50" s="11" t="s">
        <v>113</v>
      </c>
      <c r="F50" s="11" t="s">
        <v>553</v>
      </c>
      <c r="G50" s="35">
        <v>2</v>
      </c>
      <c r="H50" s="36">
        <v>1</v>
      </c>
      <c r="I50" s="37"/>
      <c r="J50" s="38"/>
      <c r="K50" s="39"/>
      <c r="L50" s="40"/>
      <c r="M50" s="41"/>
      <c r="N50" s="42"/>
      <c r="O50" s="43"/>
      <c r="P50" s="44">
        <v>1</v>
      </c>
      <c r="Q50" s="45"/>
      <c r="R50" s="46"/>
      <c r="S50" s="47"/>
      <c r="T50" s="48"/>
      <c r="U50" s="49"/>
      <c r="V50" s="92"/>
      <c r="W50" s="10"/>
      <c r="X50" s="6"/>
      <c r="Y50" s="6"/>
      <c r="Z50" s="6"/>
      <c r="AA50" s="6"/>
      <c r="AB50" s="6"/>
      <c r="AC50" s="6"/>
      <c r="AD50" s="6"/>
      <c r="AE50" s="6"/>
      <c r="AF50" s="7">
        <f t="shared" si="0"/>
        <v>0</v>
      </c>
      <c r="AG50" s="7" t="e">
        <f>AF50*#REF!</f>
        <v>#REF!</v>
      </c>
    </row>
    <row r="51" spans="1:33" ht="13.5" customHeight="1">
      <c r="A51" s="16" t="s">
        <v>399</v>
      </c>
      <c r="B51" s="11" t="s">
        <v>171</v>
      </c>
      <c r="C51" s="11" t="s">
        <v>550</v>
      </c>
      <c r="D51" s="11" t="s">
        <v>80</v>
      </c>
      <c r="E51" s="11" t="s">
        <v>113</v>
      </c>
      <c r="F51" s="11" t="s">
        <v>553</v>
      </c>
      <c r="G51" s="35">
        <v>2</v>
      </c>
      <c r="H51" s="36"/>
      <c r="I51" s="37"/>
      <c r="J51" s="38"/>
      <c r="K51" s="39"/>
      <c r="L51" s="40"/>
      <c r="M51" s="41">
        <v>1</v>
      </c>
      <c r="N51" s="42"/>
      <c r="O51" s="43"/>
      <c r="P51" s="44">
        <v>1</v>
      </c>
      <c r="Q51" s="45"/>
      <c r="R51" s="46"/>
      <c r="S51" s="47"/>
      <c r="T51" s="48"/>
      <c r="U51" s="49"/>
      <c r="V51" s="92"/>
      <c r="W51" s="10"/>
      <c r="X51" s="6"/>
      <c r="Y51" s="6"/>
      <c r="Z51" s="6"/>
      <c r="AA51" s="6"/>
      <c r="AB51" s="6"/>
      <c r="AC51" s="6"/>
      <c r="AD51" s="6"/>
      <c r="AE51" s="6"/>
      <c r="AF51" s="7">
        <f t="shared" si="0"/>
        <v>0</v>
      </c>
      <c r="AG51" s="7" t="e">
        <f>AF51*#REF!</f>
        <v>#REF!</v>
      </c>
    </row>
    <row r="52" spans="1:33" ht="13.5" customHeight="1">
      <c r="A52" s="16" t="s">
        <v>400</v>
      </c>
      <c r="B52" s="11" t="s">
        <v>171</v>
      </c>
      <c r="C52" s="11" t="s">
        <v>550</v>
      </c>
      <c r="D52" s="11" t="s">
        <v>80</v>
      </c>
      <c r="E52" s="11" t="s">
        <v>322</v>
      </c>
      <c r="F52" s="11" t="s">
        <v>553</v>
      </c>
      <c r="G52" s="35">
        <v>1</v>
      </c>
      <c r="H52" s="36"/>
      <c r="I52" s="37"/>
      <c r="J52" s="38"/>
      <c r="K52" s="39"/>
      <c r="L52" s="40"/>
      <c r="M52" s="41"/>
      <c r="N52" s="42"/>
      <c r="O52" s="43"/>
      <c r="P52" s="44"/>
      <c r="Q52" s="45"/>
      <c r="R52" s="46">
        <v>1</v>
      </c>
      <c r="S52" s="47"/>
      <c r="T52" s="48"/>
      <c r="U52" s="49"/>
      <c r="V52" s="92"/>
      <c r="W52" s="10"/>
      <c r="X52" s="6"/>
      <c r="Y52" s="6"/>
      <c r="Z52" s="6"/>
      <c r="AA52" s="6"/>
      <c r="AB52" s="6"/>
      <c r="AC52" s="6"/>
      <c r="AD52" s="6"/>
      <c r="AE52" s="6"/>
      <c r="AF52" s="7">
        <f t="shared" si="0"/>
        <v>0</v>
      </c>
      <c r="AG52" s="7" t="e">
        <f>AF52*#REF!</f>
        <v>#REF!</v>
      </c>
    </row>
    <row r="53" spans="1:33" ht="13.5" customHeight="1">
      <c r="A53" s="16" t="s">
        <v>401</v>
      </c>
      <c r="B53" s="11" t="s">
        <v>171</v>
      </c>
      <c r="C53" s="11" t="s">
        <v>550</v>
      </c>
      <c r="D53" s="11" t="s">
        <v>80</v>
      </c>
      <c r="E53" s="11" t="s">
        <v>127</v>
      </c>
      <c r="F53" s="11" t="s">
        <v>553</v>
      </c>
      <c r="G53" s="35">
        <v>1</v>
      </c>
      <c r="H53" s="36"/>
      <c r="I53" s="37"/>
      <c r="J53" s="38"/>
      <c r="K53" s="39"/>
      <c r="L53" s="40"/>
      <c r="M53" s="41"/>
      <c r="N53" s="42"/>
      <c r="O53" s="43"/>
      <c r="P53" s="44"/>
      <c r="Q53" s="45"/>
      <c r="R53" s="46">
        <v>1</v>
      </c>
      <c r="S53" s="47"/>
      <c r="T53" s="48"/>
      <c r="U53" s="49"/>
      <c r="V53" s="92"/>
      <c r="W53" s="10"/>
      <c r="X53" s="6"/>
      <c r="Y53" s="6"/>
      <c r="Z53" s="6"/>
      <c r="AA53" s="6"/>
      <c r="AB53" s="6"/>
      <c r="AC53" s="6"/>
      <c r="AD53" s="6"/>
      <c r="AE53" s="6"/>
      <c r="AF53" s="7">
        <f t="shared" si="0"/>
        <v>0</v>
      </c>
      <c r="AG53" s="7" t="e">
        <f>AF53*#REF!</f>
        <v>#REF!</v>
      </c>
    </row>
    <row r="54" spans="1:33" ht="13.5" customHeight="1">
      <c r="A54" s="16" t="s">
        <v>404</v>
      </c>
      <c r="B54" s="11" t="s">
        <v>171</v>
      </c>
      <c r="C54" s="11" t="s">
        <v>550</v>
      </c>
      <c r="D54" s="11" t="s">
        <v>80</v>
      </c>
      <c r="E54" s="11" t="s">
        <v>326</v>
      </c>
      <c r="F54" s="11" t="s">
        <v>553</v>
      </c>
      <c r="G54" s="35">
        <v>1</v>
      </c>
      <c r="H54" s="36"/>
      <c r="I54" s="37"/>
      <c r="J54" s="38"/>
      <c r="K54" s="39"/>
      <c r="L54" s="40"/>
      <c r="M54" s="41"/>
      <c r="N54" s="42"/>
      <c r="O54" s="43"/>
      <c r="P54" s="44"/>
      <c r="Q54" s="45"/>
      <c r="R54" s="46"/>
      <c r="S54" s="47"/>
      <c r="T54" s="48"/>
      <c r="U54" s="49">
        <v>1</v>
      </c>
      <c r="V54" s="92"/>
      <c r="W54" s="10"/>
      <c r="X54" s="6"/>
      <c r="Y54" s="6"/>
      <c r="Z54" s="6"/>
      <c r="AA54" s="6"/>
      <c r="AB54" s="6"/>
      <c r="AC54" s="6"/>
      <c r="AD54" s="6"/>
      <c r="AE54" s="6"/>
      <c r="AF54" s="7">
        <f t="shared" si="0"/>
        <v>0</v>
      </c>
      <c r="AG54" s="7" t="e">
        <f>AF54*#REF!</f>
        <v>#REF!</v>
      </c>
    </row>
    <row r="55" spans="1:33" ht="13.5" customHeight="1">
      <c r="A55" s="16" t="s">
        <v>406</v>
      </c>
      <c r="B55" s="11" t="s">
        <v>171</v>
      </c>
      <c r="C55" s="11" t="s">
        <v>550</v>
      </c>
      <c r="D55" s="11" t="s">
        <v>80</v>
      </c>
      <c r="E55" s="11" t="s">
        <v>326</v>
      </c>
      <c r="F55" s="11" t="s">
        <v>553</v>
      </c>
      <c r="G55" s="35">
        <v>1</v>
      </c>
      <c r="H55" s="36"/>
      <c r="I55" s="37"/>
      <c r="J55" s="38"/>
      <c r="K55" s="39"/>
      <c r="L55" s="40"/>
      <c r="M55" s="41"/>
      <c r="N55" s="42"/>
      <c r="O55" s="43"/>
      <c r="P55" s="44"/>
      <c r="Q55" s="45"/>
      <c r="R55" s="46"/>
      <c r="S55" s="47"/>
      <c r="T55" s="48"/>
      <c r="U55" s="49">
        <v>1</v>
      </c>
      <c r="V55" s="92"/>
      <c r="W55" s="10"/>
      <c r="X55" s="6"/>
      <c r="Y55" s="6"/>
      <c r="Z55" s="6"/>
      <c r="AA55" s="6"/>
      <c r="AB55" s="6"/>
      <c r="AC55" s="6"/>
      <c r="AD55" s="6"/>
      <c r="AE55" s="6"/>
      <c r="AF55" s="7">
        <f t="shared" si="0"/>
        <v>0</v>
      </c>
      <c r="AG55" s="7" t="e">
        <f>AF55*#REF!</f>
        <v>#REF!</v>
      </c>
    </row>
    <row r="56" spans="1:33" ht="13.5" customHeight="1">
      <c r="A56" s="16" t="s">
        <v>413</v>
      </c>
      <c r="B56" s="11" t="s">
        <v>171</v>
      </c>
      <c r="C56" s="11" t="s">
        <v>550</v>
      </c>
      <c r="D56" s="11" t="s">
        <v>80</v>
      </c>
      <c r="E56" s="11" t="s">
        <v>25</v>
      </c>
      <c r="F56" s="11" t="s">
        <v>553</v>
      </c>
      <c r="G56" s="35">
        <v>1</v>
      </c>
      <c r="H56" s="36">
        <v>1</v>
      </c>
      <c r="I56" s="37"/>
      <c r="J56" s="38"/>
      <c r="K56" s="39"/>
      <c r="L56" s="40"/>
      <c r="M56" s="41"/>
      <c r="N56" s="42"/>
      <c r="O56" s="43"/>
      <c r="P56" s="44"/>
      <c r="Q56" s="45"/>
      <c r="R56" s="46"/>
      <c r="S56" s="47"/>
      <c r="T56" s="48"/>
      <c r="U56" s="49"/>
      <c r="V56" s="92"/>
      <c r="W56" s="10"/>
      <c r="X56" s="6"/>
      <c r="Y56" s="6"/>
      <c r="Z56" s="6"/>
      <c r="AA56" s="6"/>
      <c r="AB56" s="6"/>
      <c r="AC56" s="6"/>
      <c r="AD56" s="6"/>
      <c r="AE56" s="6"/>
      <c r="AF56" s="7">
        <f t="shared" si="0"/>
        <v>0</v>
      </c>
      <c r="AG56" s="7" t="e">
        <f>AF56*#REF!</f>
        <v>#REF!</v>
      </c>
    </row>
    <row r="57" spans="1:33" ht="13.5" customHeight="1">
      <c r="A57" s="16" t="s">
        <v>434</v>
      </c>
      <c r="B57" s="11" t="s">
        <v>171</v>
      </c>
      <c r="C57" s="11" t="s">
        <v>550</v>
      </c>
      <c r="D57" s="11" t="s">
        <v>80</v>
      </c>
      <c r="E57" s="11" t="s">
        <v>435</v>
      </c>
      <c r="F57" s="11" t="s">
        <v>553</v>
      </c>
      <c r="G57" s="35">
        <v>2</v>
      </c>
      <c r="H57" s="36"/>
      <c r="I57" s="37"/>
      <c r="J57" s="38"/>
      <c r="K57" s="39"/>
      <c r="L57" s="40">
        <v>1</v>
      </c>
      <c r="M57" s="41"/>
      <c r="N57" s="42">
        <v>1</v>
      </c>
      <c r="O57" s="43"/>
      <c r="P57" s="44"/>
      <c r="Q57" s="45"/>
      <c r="R57" s="46"/>
      <c r="S57" s="47"/>
      <c r="T57" s="48"/>
      <c r="U57" s="49"/>
      <c r="V57" s="92"/>
      <c r="W57" s="10"/>
      <c r="X57" s="6"/>
      <c r="Y57" s="6"/>
      <c r="Z57" s="6"/>
      <c r="AA57" s="6"/>
      <c r="AB57" s="6"/>
      <c r="AC57" s="6"/>
      <c r="AD57" s="6"/>
      <c r="AE57" s="6"/>
      <c r="AF57" s="7">
        <f t="shared" si="0"/>
        <v>0</v>
      </c>
      <c r="AG57" s="7" t="e">
        <f>AF57*#REF!</f>
        <v>#REF!</v>
      </c>
    </row>
    <row r="58" spans="1:33" ht="13.5" customHeight="1">
      <c r="A58" s="16" t="s">
        <v>444</v>
      </c>
      <c r="B58" s="11" t="s">
        <v>171</v>
      </c>
      <c r="C58" s="11" t="s">
        <v>550</v>
      </c>
      <c r="D58" s="11" t="s">
        <v>445</v>
      </c>
      <c r="E58" s="13" t="s">
        <v>446</v>
      </c>
      <c r="F58" s="11" t="s">
        <v>553</v>
      </c>
      <c r="G58" s="35">
        <v>2</v>
      </c>
      <c r="H58" s="36"/>
      <c r="I58" s="37"/>
      <c r="J58" s="38"/>
      <c r="K58" s="39"/>
      <c r="L58" s="40">
        <v>1</v>
      </c>
      <c r="M58" s="41"/>
      <c r="N58" s="42"/>
      <c r="O58" s="43"/>
      <c r="P58" s="44"/>
      <c r="Q58" s="45"/>
      <c r="R58" s="46"/>
      <c r="S58" s="47">
        <v>1</v>
      </c>
      <c r="T58" s="48"/>
      <c r="U58" s="49"/>
      <c r="V58" s="92"/>
      <c r="W58" s="10"/>
      <c r="X58" s="6"/>
      <c r="Y58" s="6"/>
      <c r="Z58" s="6"/>
      <c r="AA58" s="6"/>
      <c r="AB58" s="6"/>
      <c r="AC58" s="6"/>
      <c r="AD58" s="6"/>
      <c r="AE58" s="6"/>
      <c r="AF58" s="7">
        <f t="shared" si="0"/>
        <v>0</v>
      </c>
      <c r="AG58" s="7" t="e">
        <f>AF58*#REF!</f>
        <v>#REF!</v>
      </c>
    </row>
    <row r="59" spans="1:33" ht="13.5" customHeight="1">
      <c r="A59" s="16" t="s">
        <v>452</v>
      </c>
      <c r="B59" s="11" t="s">
        <v>171</v>
      </c>
      <c r="C59" s="11" t="s">
        <v>550</v>
      </c>
      <c r="D59" s="11" t="s">
        <v>80</v>
      </c>
      <c r="E59" s="11" t="s">
        <v>127</v>
      </c>
      <c r="F59" s="11" t="s">
        <v>553</v>
      </c>
      <c r="G59" s="35">
        <v>1</v>
      </c>
      <c r="H59" s="36"/>
      <c r="I59" s="37"/>
      <c r="J59" s="38"/>
      <c r="K59" s="39"/>
      <c r="L59" s="40"/>
      <c r="M59" s="41"/>
      <c r="N59" s="42"/>
      <c r="O59" s="43"/>
      <c r="P59" s="44"/>
      <c r="Q59" s="45"/>
      <c r="R59" s="46">
        <v>1</v>
      </c>
      <c r="S59" s="47"/>
      <c r="T59" s="48"/>
      <c r="U59" s="49"/>
      <c r="V59" s="92"/>
      <c r="W59" s="10"/>
      <c r="X59" s="6"/>
      <c r="Y59" s="6"/>
      <c r="Z59" s="6"/>
      <c r="AA59" s="6"/>
      <c r="AB59" s="6"/>
      <c r="AC59" s="6"/>
      <c r="AD59" s="6"/>
      <c r="AE59" s="6"/>
      <c r="AF59" s="7">
        <f t="shared" si="0"/>
        <v>0</v>
      </c>
      <c r="AG59" s="7" t="e">
        <f>AF59*#REF!</f>
        <v>#REF!</v>
      </c>
    </row>
    <row r="60" spans="1:33" ht="13.5" customHeight="1">
      <c r="A60" s="16" t="s">
        <v>453</v>
      </c>
      <c r="B60" s="11" t="s">
        <v>171</v>
      </c>
      <c r="C60" s="11" t="s">
        <v>550</v>
      </c>
      <c r="D60" s="11" t="s">
        <v>80</v>
      </c>
      <c r="E60" s="11" t="s">
        <v>454</v>
      </c>
      <c r="F60" s="11" t="s">
        <v>553</v>
      </c>
      <c r="G60" s="35">
        <v>1</v>
      </c>
      <c r="H60" s="36"/>
      <c r="I60" s="37">
        <v>1</v>
      </c>
      <c r="J60" s="38"/>
      <c r="K60" s="39"/>
      <c r="L60" s="40"/>
      <c r="M60" s="41"/>
      <c r="N60" s="42"/>
      <c r="O60" s="43"/>
      <c r="P60" s="44"/>
      <c r="Q60" s="45"/>
      <c r="R60" s="46"/>
      <c r="S60" s="47"/>
      <c r="T60" s="48"/>
      <c r="U60" s="49"/>
      <c r="V60" s="92"/>
      <c r="W60" s="10"/>
      <c r="X60" s="6"/>
      <c r="Y60" s="6"/>
      <c r="Z60" s="6"/>
      <c r="AA60" s="6"/>
      <c r="AB60" s="6"/>
      <c r="AC60" s="6"/>
      <c r="AD60" s="6"/>
      <c r="AE60" s="6"/>
      <c r="AF60" s="7">
        <f t="shared" si="0"/>
        <v>0</v>
      </c>
      <c r="AG60" s="7" t="e">
        <f>AF60*#REF!</f>
        <v>#REF!</v>
      </c>
    </row>
    <row r="61" spans="1:33" ht="13.5" customHeight="1">
      <c r="A61" s="16" t="s">
        <v>455</v>
      </c>
      <c r="B61" s="11" t="s">
        <v>171</v>
      </c>
      <c r="C61" s="11" t="s">
        <v>550</v>
      </c>
      <c r="D61" s="11" t="s">
        <v>80</v>
      </c>
      <c r="E61" s="11" t="s">
        <v>127</v>
      </c>
      <c r="F61" s="11" t="s">
        <v>553</v>
      </c>
      <c r="G61" s="35">
        <v>2</v>
      </c>
      <c r="H61" s="36"/>
      <c r="I61" s="37"/>
      <c r="J61" s="38">
        <v>1</v>
      </c>
      <c r="K61" s="39"/>
      <c r="L61" s="40"/>
      <c r="M61" s="41"/>
      <c r="N61" s="42"/>
      <c r="O61" s="43"/>
      <c r="P61" s="44"/>
      <c r="Q61" s="45"/>
      <c r="R61" s="46">
        <v>1</v>
      </c>
      <c r="S61" s="47"/>
      <c r="T61" s="48"/>
      <c r="U61" s="49"/>
      <c r="V61" s="92"/>
      <c r="W61" s="10"/>
      <c r="X61" s="6"/>
      <c r="Y61" s="6"/>
      <c r="Z61" s="6"/>
      <c r="AA61" s="6"/>
      <c r="AB61" s="6"/>
      <c r="AC61" s="6"/>
      <c r="AD61" s="6"/>
      <c r="AE61" s="6"/>
      <c r="AF61" s="7">
        <f t="shared" si="0"/>
        <v>0</v>
      </c>
      <c r="AG61" s="7" t="e">
        <f>AF61*#REF!</f>
        <v>#REF!</v>
      </c>
    </row>
    <row r="62" spans="1:33" ht="13.5" customHeight="1">
      <c r="A62" s="16" t="s">
        <v>459</v>
      </c>
      <c r="B62" s="11" t="s">
        <v>171</v>
      </c>
      <c r="C62" s="11" t="s">
        <v>550</v>
      </c>
      <c r="D62" s="11" t="s">
        <v>80</v>
      </c>
      <c r="E62" s="11" t="s">
        <v>460</v>
      </c>
      <c r="F62" s="11" t="s">
        <v>553</v>
      </c>
      <c r="G62" s="35">
        <v>1</v>
      </c>
      <c r="H62" s="36"/>
      <c r="I62" s="37"/>
      <c r="J62" s="38"/>
      <c r="K62" s="39"/>
      <c r="L62" s="40"/>
      <c r="M62" s="41"/>
      <c r="N62" s="42"/>
      <c r="O62" s="43"/>
      <c r="P62" s="44"/>
      <c r="Q62" s="45"/>
      <c r="R62" s="46"/>
      <c r="S62" s="47"/>
      <c r="T62" s="48"/>
      <c r="U62" s="49">
        <v>1</v>
      </c>
      <c r="V62" s="92"/>
      <c r="W62" s="10"/>
      <c r="X62" s="6"/>
      <c r="Y62" s="6"/>
      <c r="Z62" s="6"/>
      <c r="AA62" s="6"/>
      <c r="AB62" s="6"/>
      <c r="AC62" s="6"/>
      <c r="AD62" s="6"/>
      <c r="AE62" s="6"/>
      <c r="AF62" s="7">
        <f t="shared" si="0"/>
        <v>0</v>
      </c>
      <c r="AG62" s="7" t="e">
        <f>AF62*#REF!</f>
        <v>#REF!</v>
      </c>
    </row>
    <row r="63" spans="1:33" ht="13.5" customHeight="1">
      <c r="A63" s="18" t="s">
        <v>463</v>
      </c>
      <c r="B63" s="11" t="s">
        <v>171</v>
      </c>
      <c r="C63" s="11" t="s">
        <v>550</v>
      </c>
      <c r="D63" s="11" t="s">
        <v>80</v>
      </c>
      <c r="E63" s="11" t="s">
        <v>127</v>
      </c>
      <c r="F63" s="11" t="s">
        <v>553</v>
      </c>
      <c r="G63" s="35">
        <v>2</v>
      </c>
      <c r="H63" s="36"/>
      <c r="I63" s="37"/>
      <c r="J63" s="38"/>
      <c r="K63" s="39">
        <v>1</v>
      </c>
      <c r="L63" s="40"/>
      <c r="M63" s="41"/>
      <c r="N63" s="42"/>
      <c r="O63" s="43"/>
      <c r="P63" s="44"/>
      <c r="Q63" s="45"/>
      <c r="R63" s="46"/>
      <c r="S63" s="47">
        <v>1</v>
      </c>
      <c r="T63" s="48"/>
      <c r="U63" s="49"/>
      <c r="V63" s="92"/>
      <c r="W63" s="10"/>
      <c r="X63" s="6"/>
      <c r="Y63" s="6"/>
      <c r="Z63" s="6"/>
      <c r="AA63" s="6"/>
      <c r="AB63" s="6"/>
      <c r="AC63" s="6"/>
      <c r="AD63" s="6"/>
      <c r="AE63" s="6"/>
      <c r="AF63" s="7">
        <f t="shared" si="0"/>
        <v>0</v>
      </c>
      <c r="AG63" s="7" t="e">
        <f>AF63*#REF!</f>
        <v>#REF!</v>
      </c>
    </row>
    <row r="64" spans="1:33" ht="13.5" customHeight="1">
      <c r="A64" s="16" t="s">
        <v>469</v>
      </c>
      <c r="B64" s="11" t="s">
        <v>171</v>
      </c>
      <c r="C64" s="11" t="s">
        <v>550</v>
      </c>
      <c r="D64" s="11" t="s">
        <v>80</v>
      </c>
      <c r="E64" s="11" t="s">
        <v>351</v>
      </c>
      <c r="F64" s="11" t="s">
        <v>553</v>
      </c>
      <c r="G64" s="35">
        <v>2</v>
      </c>
      <c r="H64" s="36"/>
      <c r="I64" s="37"/>
      <c r="J64" s="38"/>
      <c r="K64" s="39">
        <v>1</v>
      </c>
      <c r="L64" s="40"/>
      <c r="M64" s="41"/>
      <c r="N64" s="42"/>
      <c r="O64" s="43"/>
      <c r="P64" s="44"/>
      <c r="Q64" s="45"/>
      <c r="R64" s="46"/>
      <c r="S64" s="47">
        <v>1</v>
      </c>
      <c r="T64" s="48"/>
      <c r="U64" s="49"/>
      <c r="V64" s="92"/>
      <c r="W64" s="10"/>
      <c r="X64" s="6"/>
      <c r="Y64" s="6"/>
      <c r="Z64" s="6"/>
      <c r="AA64" s="6"/>
      <c r="AB64" s="6"/>
      <c r="AC64" s="6"/>
      <c r="AD64" s="6"/>
      <c r="AE64" s="6"/>
      <c r="AF64" s="7">
        <f t="shared" si="0"/>
        <v>0</v>
      </c>
      <c r="AG64" s="7" t="e">
        <f>AF64*#REF!</f>
        <v>#REF!</v>
      </c>
    </row>
    <row r="65" spans="1:33" ht="13.5" customHeight="1">
      <c r="A65" s="16" t="s">
        <v>472</v>
      </c>
      <c r="B65" s="11" t="s">
        <v>171</v>
      </c>
      <c r="C65" s="11" t="s">
        <v>550</v>
      </c>
      <c r="D65" s="11" t="s">
        <v>86</v>
      </c>
      <c r="E65" s="11" t="s">
        <v>87</v>
      </c>
      <c r="F65" s="11" t="s">
        <v>551</v>
      </c>
      <c r="G65" s="35">
        <v>4</v>
      </c>
      <c r="H65" s="36"/>
      <c r="I65" s="37">
        <v>1</v>
      </c>
      <c r="J65" s="38"/>
      <c r="K65" s="39">
        <v>1</v>
      </c>
      <c r="L65" s="40"/>
      <c r="M65" s="41"/>
      <c r="N65" s="42"/>
      <c r="O65" s="43"/>
      <c r="P65" s="44"/>
      <c r="Q65" s="45">
        <v>1</v>
      </c>
      <c r="R65" s="46">
        <v>1</v>
      </c>
      <c r="S65" s="47"/>
      <c r="T65" s="48"/>
      <c r="U65" s="49"/>
      <c r="V65" s="92"/>
      <c r="W65" s="10"/>
      <c r="X65" s="6"/>
      <c r="Y65" s="6"/>
      <c r="Z65" s="6"/>
      <c r="AA65" s="6"/>
      <c r="AB65" s="6"/>
      <c r="AC65" s="6"/>
      <c r="AD65" s="6"/>
      <c r="AE65" s="6"/>
      <c r="AF65" s="7">
        <f t="shared" si="0"/>
        <v>0</v>
      </c>
      <c r="AG65" s="7" t="e">
        <f>AF65*#REF!</f>
        <v>#REF!</v>
      </c>
    </row>
    <row r="66" spans="1:33" ht="13.5" customHeight="1">
      <c r="A66" s="16" t="s">
        <v>473</v>
      </c>
      <c r="B66" s="11" t="s">
        <v>171</v>
      </c>
      <c r="C66" s="11" t="s">
        <v>550</v>
      </c>
      <c r="D66" s="11" t="s">
        <v>474</v>
      </c>
      <c r="E66" s="11" t="s">
        <v>475</v>
      </c>
      <c r="F66" s="11" t="s">
        <v>551</v>
      </c>
      <c r="G66" s="35">
        <v>2</v>
      </c>
      <c r="H66" s="36"/>
      <c r="I66" s="37">
        <v>1</v>
      </c>
      <c r="J66" s="38"/>
      <c r="K66" s="39"/>
      <c r="L66" s="40"/>
      <c r="M66" s="41"/>
      <c r="N66" s="42"/>
      <c r="O66" s="43"/>
      <c r="P66" s="44"/>
      <c r="Q66" s="45"/>
      <c r="R66" s="46">
        <v>1</v>
      </c>
      <c r="S66" s="47"/>
      <c r="T66" s="48"/>
      <c r="U66" s="49"/>
      <c r="V66" s="92"/>
      <c r="W66" s="10"/>
      <c r="X66" s="6"/>
      <c r="Y66" s="6"/>
      <c r="Z66" s="6"/>
      <c r="AA66" s="6"/>
      <c r="AB66" s="6"/>
      <c r="AC66" s="6"/>
      <c r="AD66" s="6"/>
      <c r="AE66" s="6"/>
      <c r="AF66" s="7">
        <f t="shared" si="0"/>
        <v>0</v>
      </c>
      <c r="AG66" s="7" t="e">
        <f>AF66*#REF!</f>
        <v>#REF!</v>
      </c>
    </row>
    <row r="67" spans="1:33" ht="13.5" customHeight="1">
      <c r="A67" s="16" t="s">
        <v>483</v>
      </c>
      <c r="B67" s="11" t="s">
        <v>171</v>
      </c>
      <c r="C67" s="11" t="s">
        <v>550</v>
      </c>
      <c r="D67" s="11" t="s">
        <v>52</v>
      </c>
      <c r="E67" s="11" t="s">
        <v>386</v>
      </c>
      <c r="F67" s="11" t="s">
        <v>551</v>
      </c>
      <c r="G67" s="35">
        <v>1</v>
      </c>
      <c r="H67" s="36"/>
      <c r="I67" s="37"/>
      <c r="J67" s="38"/>
      <c r="K67" s="39">
        <v>1</v>
      </c>
      <c r="L67" s="40"/>
      <c r="M67" s="41"/>
      <c r="N67" s="42"/>
      <c r="O67" s="43"/>
      <c r="P67" s="44"/>
      <c r="Q67" s="45"/>
      <c r="R67" s="46"/>
      <c r="S67" s="47"/>
      <c r="T67" s="48"/>
      <c r="U67" s="49"/>
      <c r="V67" s="92"/>
      <c r="W67" s="10"/>
      <c r="X67" s="6"/>
      <c r="Y67" s="6"/>
      <c r="Z67" s="6"/>
      <c r="AA67" s="6"/>
      <c r="AB67" s="6"/>
      <c r="AC67" s="6"/>
      <c r="AD67" s="6"/>
      <c r="AE67" s="6"/>
      <c r="AF67" s="7">
        <f t="shared" si="0"/>
        <v>0</v>
      </c>
      <c r="AG67" s="7" t="e">
        <f>AF67*#REF!</f>
        <v>#REF!</v>
      </c>
    </row>
    <row r="68" spans="1:33" ht="13.5" customHeight="1">
      <c r="A68" s="16" t="s">
        <v>484</v>
      </c>
      <c r="B68" s="11" t="s">
        <v>171</v>
      </c>
      <c r="C68" s="11" t="s">
        <v>550</v>
      </c>
      <c r="D68" s="11" t="s">
        <v>52</v>
      </c>
      <c r="E68" s="11" t="s">
        <v>389</v>
      </c>
      <c r="F68" s="11" t="s">
        <v>551</v>
      </c>
      <c r="G68" s="35">
        <v>1</v>
      </c>
      <c r="H68" s="36"/>
      <c r="I68" s="37"/>
      <c r="J68" s="38"/>
      <c r="K68" s="39"/>
      <c r="L68" s="40"/>
      <c r="M68" s="41"/>
      <c r="N68" s="42"/>
      <c r="O68" s="43"/>
      <c r="P68" s="44"/>
      <c r="Q68" s="45">
        <v>1</v>
      </c>
      <c r="R68" s="46"/>
      <c r="S68" s="47"/>
      <c r="T68" s="48"/>
      <c r="U68" s="49"/>
      <c r="V68" s="92"/>
      <c r="W68" s="10"/>
      <c r="X68" s="6"/>
      <c r="Y68" s="6"/>
      <c r="Z68" s="6"/>
      <c r="AA68" s="6"/>
      <c r="AB68" s="6"/>
      <c r="AC68" s="6"/>
      <c r="AD68" s="6"/>
      <c r="AE68" s="6"/>
      <c r="AF68" s="7">
        <f t="shared" ref="AF68:AF80" si="1">W68+X68+Y68+Z68+AA68+AB68+AC68+AD68+AE68</f>
        <v>0</v>
      </c>
      <c r="AG68" s="7" t="e">
        <f>AF68*#REF!</f>
        <v>#REF!</v>
      </c>
    </row>
    <row r="69" spans="1:33" ht="13.5" customHeight="1">
      <c r="A69" s="16" t="s">
        <v>486</v>
      </c>
      <c r="B69" s="11" t="s">
        <v>171</v>
      </c>
      <c r="C69" s="11" t="s">
        <v>550</v>
      </c>
      <c r="D69" s="11" t="s">
        <v>487</v>
      </c>
      <c r="E69" s="11" t="s">
        <v>488</v>
      </c>
      <c r="F69" s="11" t="s">
        <v>551</v>
      </c>
      <c r="G69" s="35">
        <v>1</v>
      </c>
      <c r="H69" s="36"/>
      <c r="I69" s="37"/>
      <c r="J69" s="38"/>
      <c r="K69" s="39">
        <v>1</v>
      </c>
      <c r="L69" s="40"/>
      <c r="M69" s="41"/>
      <c r="N69" s="42"/>
      <c r="O69" s="43"/>
      <c r="P69" s="44"/>
      <c r="Q69" s="45"/>
      <c r="R69" s="46"/>
      <c r="S69" s="47"/>
      <c r="T69" s="48"/>
      <c r="U69" s="49"/>
      <c r="V69" s="92"/>
      <c r="W69" s="10"/>
      <c r="X69" s="6"/>
      <c r="Y69" s="6"/>
      <c r="Z69" s="6"/>
      <c r="AA69" s="6"/>
      <c r="AB69" s="6"/>
      <c r="AC69" s="6"/>
      <c r="AD69" s="6"/>
      <c r="AE69" s="6"/>
      <c r="AF69" s="7">
        <f t="shared" si="1"/>
        <v>0</v>
      </c>
      <c r="AG69" s="7" t="e">
        <f>AF69*#REF!</f>
        <v>#REF!</v>
      </c>
    </row>
    <row r="70" spans="1:33" ht="13.5" customHeight="1">
      <c r="A70" s="16" t="s">
        <v>490</v>
      </c>
      <c r="B70" s="11" t="s">
        <v>171</v>
      </c>
      <c r="C70" s="11" t="s">
        <v>550</v>
      </c>
      <c r="D70" s="11" t="s">
        <v>489</v>
      </c>
      <c r="E70" s="11" t="s">
        <v>491</v>
      </c>
      <c r="F70" s="11" t="s">
        <v>551</v>
      </c>
      <c r="G70" s="35">
        <v>1</v>
      </c>
      <c r="H70" s="36"/>
      <c r="I70" s="37"/>
      <c r="J70" s="38"/>
      <c r="K70" s="39"/>
      <c r="L70" s="40"/>
      <c r="M70" s="41"/>
      <c r="N70" s="42"/>
      <c r="O70" s="43"/>
      <c r="P70" s="44"/>
      <c r="Q70" s="45">
        <v>1</v>
      </c>
      <c r="R70" s="46"/>
      <c r="S70" s="47"/>
      <c r="T70" s="48"/>
      <c r="U70" s="49"/>
      <c r="V70" s="92"/>
      <c r="W70" s="10"/>
      <c r="X70" s="6"/>
      <c r="Y70" s="6"/>
      <c r="Z70" s="6"/>
      <c r="AA70" s="6"/>
      <c r="AB70" s="6"/>
      <c r="AC70" s="6"/>
      <c r="AD70" s="6"/>
      <c r="AE70" s="6"/>
      <c r="AF70" s="7">
        <f t="shared" si="1"/>
        <v>0</v>
      </c>
      <c r="AG70" s="7" t="e">
        <f>AF70*#REF!</f>
        <v>#REF!</v>
      </c>
    </row>
    <row r="71" spans="1:33" ht="13.5" customHeight="1">
      <c r="A71" s="16" t="s">
        <v>492</v>
      </c>
      <c r="B71" s="11" t="s">
        <v>171</v>
      </c>
      <c r="C71" s="11" t="s">
        <v>550</v>
      </c>
      <c r="D71" s="11" t="s">
        <v>86</v>
      </c>
      <c r="E71" s="11" t="s">
        <v>493</v>
      </c>
      <c r="F71" s="11" t="s">
        <v>551</v>
      </c>
      <c r="G71" s="35">
        <v>1</v>
      </c>
      <c r="H71" s="36"/>
      <c r="I71" s="37"/>
      <c r="J71" s="38"/>
      <c r="K71" s="39"/>
      <c r="L71" s="40"/>
      <c r="M71" s="41"/>
      <c r="N71" s="42">
        <v>1</v>
      </c>
      <c r="O71" s="43"/>
      <c r="P71" s="44"/>
      <c r="Q71" s="45"/>
      <c r="R71" s="46"/>
      <c r="S71" s="47"/>
      <c r="T71" s="48"/>
      <c r="U71" s="49"/>
      <c r="V71" s="92"/>
      <c r="W71" s="10"/>
      <c r="X71" s="6"/>
      <c r="Y71" s="6"/>
      <c r="Z71" s="6"/>
      <c r="AA71" s="6"/>
      <c r="AB71" s="6"/>
      <c r="AC71" s="6"/>
      <c r="AD71" s="6"/>
      <c r="AE71" s="6"/>
      <c r="AF71" s="7">
        <f t="shared" si="1"/>
        <v>0</v>
      </c>
      <c r="AG71" s="7" t="e">
        <f>AF71*#REF!</f>
        <v>#REF!</v>
      </c>
    </row>
    <row r="72" spans="1:33" ht="13.5" customHeight="1">
      <c r="A72" s="16" t="s">
        <v>494</v>
      </c>
      <c r="B72" s="11" t="s">
        <v>171</v>
      </c>
      <c r="C72" s="11" t="s">
        <v>550</v>
      </c>
      <c r="D72" s="11" t="s">
        <v>495</v>
      </c>
      <c r="E72" s="11" t="s">
        <v>127</v>
      </c>
      <c r="F72" s="11" t="s">
        <v>551</v>
      </c>
      <c r="G72" s="35">
        <v>2</v>
      </c>
      <c r="H72" s="36"/>
      <c r="I72" s="37"/>
      <c r="J72" s="38"/>
      <c r="K72" s="39">
        <v>1</v>
      </c>
      <c r="L72" s="40"/>
      <c r="M72" s="41"/>
      <c r="N72" s="42">
        <v>1</v>
      </c>
      <c r="O72" s="43"/>
      <c r="P72" s="44"/>
      <c r="Q72" s="45"/>
      <c r="R72" s="46"/>
      <c r="S72" s="47"/>
      <c r="T72" s="48"/>
      <c r="U72" s="49"/>
      <c r="V72" s="92"/>
      <c r="W72" s="10"/>
      <c r="X72" s="6"/>
      <c r="Y72" s="6"/>
      <c r="Z72" s="6"/>
      <c r="AA72" s="6"/>
      <c r="AB72" s="6"/>
      <c r="AC72" s="6"/>
      <c r="AD72" s="6"/>
      <c r="AE72" s="6"/>
      <c r="AF72" s="7">
        <f t="shared" si="1"/>
        <v>0</v>
      </c>
      <c r="AG72" s="7" t="e">
        <f>AF72*#REF!</f>
        <v>#REF!</v>
      </c>
    </row>
    <row r="73" spans="1:33" ht="13.5" customHeight="1">
      <c r="A73" s="16" t="s">
        <v>515</v>
      </c>
      <c r="B73" s="11" t="s">
        <v>171</v>
      </c>
      <c r="C73" s="11" t="s">
        <v>550</v>
      </c>
      <c r="D73" s="11" t="s">
        <v>474</v>
      </c>
      <c r="E73" s="11" t="s">
        <v>475</v>
      </c>
      <c r="F73" s="11" t="s">
        <v>551</v>
      </c>
      <c r="G73" s="35">
        <v>2</v>
      </c>
      <c r="H73" s="36"/>
      <c r="I73" s="37">
        <v>1</v>
      </c>
      <c r="J73" s="38"/>
      <c r="K73" s="39"/>
      <c r="L73" s="40"/>
      <c r="M73" s="41"/>
      <c r="N73" s="42"/>
      <c r="O73" s="43"/>
      <c r="P73" s="44"/>
      <c r="Q73" s="45"/>
      <c r="R73" s="46">
        <v>1</v>
      </c>
      <c r="S73" s="47"/>
      <c r="T73" s="48"/>
      <c r="U73" s="49"/>
      <c r="V73" s="92"/>
      <c r="W73" s="10"/>
      <c r="X73" s="6"/>
      <c r="Y73" s="6"/>
      <c r="Z73" s="6"/>
      <c r="AA73" s="6"/>
      <c r="AB73" s="6"/>
      <c r="AC73" s="6"/>
      <c r="AD73" s="6"/>
      <c r="AE73" s="6"/>
      <c r="AF73" s="7">
        <f t="shared" si="1"/>
        <v>0</v>
      </c>
      <c r="AG73" s="7" t="e">
        <f>AF73*#REF!</f>
        <v>#REF!</v>
      </c>
    </row>
    <row r="74" spans="1:33" ht="13.5" customHeight="1">
      <c r="A74" s="16" t="s">
        <v>518</v>
      </c>
      <c r="B74" s="11" t="s">
        <v>171</v>
      </c>
      <c r="C74" s="11" t="s">
        <v>550</v>
      </c>
      <c r="D74" s="11" t="s">
        <v>52</v>
      </c>
      <c r="E74" s="11" t="s">
        <v>386</v>
      </c>
      <c r="F74" s="11" t="s">
        <v>551</v>
      </c>
      <c r="G74" s="35">
        <v>1</v>
      </c>
      <c r="H74" s="36"/>
      <c r="I74" s="37"/>
      <c r="J74" s="38"/>
      <c r="K74" s="39">
        <v>1</v>
      </c>
      <c r="L74" s="40"/>
      <c r="M74" s="41"/>
      <c r="N74" s="42"/>
      <c r="O74" s="43"/>
      <c r="P74" s="44"/>
      <c r="Q74" s="45"/>
      <c r="R74" s="46"/>
      <c r="S74" s="47"/>
      <c r="T74" s="48"/>
      <c r="U74" s="49"/>
      <c r="V74" s="92"/>
      <c r="W74" s="10"/>
      <c r="X74" s="6"/>
      <c r="Y74" s="6"/>
      <c r="Z74" s="6"/>
      <c r="AA74" s="6"/>
      <c r="AB74" s="6"/>
      <c r="AC74" s="6"/>
      <c r="AD74" s="6"/>
      <c r="AE74" s="6"/>
      <c r="AF74" s="7">
        <f t="shared" si="1"/>
        <v>0</v>
      </c>
      <c r="AG74" s="7" t="e">
        <f>AF74*#REF!</f>
        <v>#REF!</v>
      </c>
    </row>
    <row r="75" spans="1:33" ht="13.5" customHeight="1">
      <c r="A75" s="16" t="s">
        <v>519</v>
      </c>
      <c r="B75" s="11" t="s">
        <v>171</v>
      </c>
      <c r="C75" s="11" t="s">
        <v>550</v>
      </c>
      <c r="D75" s="11" t="s">
        <v>80</v>
      </c>
      <c r="E75" s="11" t="s">
        <v>520</v>
      </c>
      <c r="F75" s="11" t="s">
        <v>555</v>
      </c>
      <c r="G75" s="35">
        <v>1</v>
      </c>
      <c r="H75" s="36"/>
      <c r="I75" s="37"/>
      <c r="J75" s="38"/>
      <c r="K75" s="39"/>
      <c r="L75" s="40"/>
      <c r="M75" s="41"/>
      <c r="N75" s="42"/>
      <c r="O75" s="43">
        <v>1</v>
      </c>
      <c r="P75" s="44"/>
      <c r="Q75" s="45"/>
      <c r="R75" s="46"/>
      <c r="S75" s="47"/>
      <c r="T75" s="48"/>
      <c r="U75" s="49"/>
      <c r="V75" s="92"/>
      <c r="W75" s="10"/>
      <c r="X75" s="6"/>
      <c r="Y75" s="6"/>
      <c r="Z75" s="6"/>
      <c r="AA75" s="6"/>
      <c r="AB75" s="6"/>
      <c r="AC75" s="6"/>
      <c r="AD75" s="6"/>
      <c r="AE75" s="6"/>
      <c r="AF75" s="7">
        <f t="shared" si="1"/>
        <v>0</v>
      </c>
      <c r="AG75" s="7" t="e">
        <f>AF75*#REF!</f>
        <v>#REF!</v>
      </c>
    </row>
    <row r="76" spans="1:33" ht="13.5" customHeight="1">
      <c r="A76" s="16" t="s">
        <v>521</v>
      </c>
      <c r="B76" s="11" t="s">
        <v>171</v>
      </c>
      <c r="C76" s="11" t="s">
        <v>550</v>
      </c>
      <c r="D76" s="11" t="s">
        <v>80</v>
      </c>
      <c r="E76" s="11" t="s">
        <v>522</v>
      </c>
      <c r="F76" s="11" t="s">
        <v>555</v>
      </c>
      <c r="G76" s="35">
        <v>1</v>
      </c>
      <c r="H76" s="36"/>
      <c r="I76" s="37"/>
      <c r="J76" s="38"/>
      <c r="K76" s="39"/>
      <c r="L76" s="40"/>
      <c r="M76" s="41"/>
      <c r="N76" s="42"/>
      <c r="O76" s="43">
        <v>1</v>
      </c>
      <c r="P76" s="44"/>
      <c r="Q76" s="45"/>
      <c r="R76" s="46"/>
      <c r="S76" s="47"/>
      <c r="T76" s="48"/>
      <c r="U76" s="49"/>
      <c r="V76" s="92"/>
      <c r="W76" s="10"/>
      <c r="X76" s="6"/>
      <c r="Y76" s="6"/>
      <c r="Z76" s="6"/>
      <c r="AA76" s="6"/>
      <c r="AB76" s="6"/>
      <c r="AC76" s="6"/>
      <c r="AD76" s="6"/>
      <c r="AE76" s="6"/>
      <c r="AF76" s="7">
        <f t="shared" si="1"/>
        <v>0</v>
      </c>
      <c r="AG76" s="7" t="e">
        <f>AF76*#REF!</f>
        <v>#REF!</v>
      </c>
    </row>
    <row r="77" spans="1:33" ht="13.5" customHeight="1">
      <c r="A77" s="16" t="s">
        <v>526</v>
      </c>
      <c r="B77" s="11" t="s">
        <v>171</v>
      </c>
      <c r="C77" s="11" t="s">
        <v>550</v>
      </c>
      <c r="D77" s="11" t="s">
        <v>80</v>
      </c>
      <c r="E77" s="11" t="s">
        <v>351</v>
      </c>
      <c r="F77" s="11" t="s">
        <v>553</v>
      </c>
      <c r="G77" s="35">
        <v>1</v>
      </c>
      <c r="H77" s="36"/>
      <c r="I77" s="37"/>
      <c r="J77" s="38"/>
      <c r="K77" s="39">
        <v>1</v>
      </c>
      <c r="L77" s="40"/>
      <c r="M77" s="41"/>
      <c r="N77" s="42"/>
      <c r="O77" s="43"/>
      <c r="P77" s="44"/>
      <c r="Q77" s="45"/>
      <c r="R77" s="46"/>
      <c r="S77" s="47"/>
      <c r="T77" s="48"/>
      <c r="U77" s="49"/>
      <c r="V77" s="92"/>
      <c r="W77" s="10"/>
      <c r="X77" s="6"/>
      <c r="Y77" s="6"/>
      <c r="Z77" s="6"/>
      <c r="AA77" s="6"/>
      <c r="AB77" s="6"/>
      <c r="AC77" s="6"/>
      <c r="AD77" s="6"/>
      <c r="AE77" s="6"/>
      <c r="AF77" s="7">
        <f t="shared" si="1"/>
        <v>0</v>
      </c>
      <c r="AG77" s="7" t="e">
        <f>AF77*#REF!</f>
        <v>#REF!</v>
      </c>
    </row>
    <row r="78" spans="1:33" ht="13.5" customHeight="1">
      <c r="A78" s="16" t="s">
        <v>529</v>
      </c>
      <c r="B78" s="11" t="s">
        <v>171</v>
      </c>
      <c r="C78" s="11" t="s">
        <v>550</v>
      </c>
      <c r="D78" s="11" t="s">
        <v>80</v>
      </c>
      <c r="E78" s="11" t="s">
        <v>530</v>
      </c>
      <c r="F78" s="11" t="s">
        <v>555</v>
      </c>
      <c r="G78" s="35">
        <v>1</v>
      </c>
      <c r="H78" s="36"/>
      <c r="I78" s="37"/>
      <c r="J78" s="38"/>
      <c r="K78" s="39"/>
      <c r="L78" s="40"/>
      <c r="M78" s="41"/>
      <c r="N78" s="42"/>
      <c r="O78" s="43">
        <v>1</v>
      </c>
      <c r="P78" s="44"/>
      <c r="Q78" s="45"/>
      <c r="R78" s="46"/>
      <c r="S78" s="47"/>
      <c r="T78" s="48"/>
      <c r="U78" s="49"/>
      <c r="V78" s="92"/>
      <c r="W78" s="10"/>
      <c r="X78" s="6"/>
      <c r="Y78" s="6"/>
      <c r="Z78" s="6"/>
      <c r="AA78" s="6"/>
      <c r="AB78" s="6"/>
      <c r="AC78" s="6"/>
      <c r="AD78" s="6"/>
      <c r="AE78" s="6"/>
      <c r="AF78" s="7">
        <f t="shared" si="1"/>
        <v>0</v>
      </c>
      <c r="AG78" s="7" t="e">
        <f>AF78*#REF!</f>
        <v>#REF!</v>
      </c>
    </row>
    <row r="79" spans="1:33" ht="13.5" customHeight="1">
      <c r="A79" s="16" t="s">
        <v>545</v>
      </c>
      <c r="B79" s="11" t="s">
        <v>171</v>
      </c>
      <c r="C79" s="11">
        <v>409</v>
      </c>
      <c r="D79" s="11" t="s">
        <v>80</v>
      </c>
      <c r="E79" s="11" t="s">
        <v>530</v>
      </c>
      <c r="F79" s="11" t="s">
        <v>555</v>
      </c>
      <c r="G79" s="35">
        <v>1</v>
      </c>
      <c r="H79" s="36"/>
      <c r="I79" s="37"/>
      <c r="J79" s="38"/>
      <c r="K79" s="39"/>
      <c r="L79" s="40"/>
      <c r="M79" s="41"/>
      <c r="N79" s="42"/>
      <c r="O79" s="43"/>
      <c r="P79" s="44"/>
      <c r="Q79" s="45"/>
      <c r="R79" s="46"/>
      <c r="S79" s="47"/>
      <c r="T79" s="48">
        <v>1</v>
      </c>
      <c r="U79" s="49"/>
      <c r="V79" s="92"/>
      <c r="W79" s="10"/>
      <c r="X79" s="6"/>
      <c r="Y79" s="6"/>
      <c r="Z79" s="6"/>
      <c r="AA79" s="6"/>
      <c r="AB79" s="6"/>
      <c r="AC79" s="6"/>
      <c r="AD79" s="6"/>
      <c r="AE79" s="6"/>
      <c r="AF79" s="7">
        <f t="shared" si="1"/>
        <v>0</v>
      </c>
      <c r="AG79" s="7" t="e">
        <f>AF79*#REF!</f>
        <v>#REF!</v>
      </c>
    </row>
    <row r="80" spans="1:33" ht="13.5" customHeight="1">
      <c r="A80" s="19" t="s">
        <v>549</v>
      </c>
      <c r="B80" s="11" t="s">
        <v>595</v>
      </c>
      <c r="C80" s="11">
        <v>406</v>
      </c>
      <c r="D80" s="11" t="s">
        <v>80</v>
      </c>
      <c r="E80" s="11" t="s">
        <v>520</v>
      </c>
      <c r="F80" s="11" t="s">
        <v>555</v>
      </c>
      <c r="G80" s="35">
        <v>1</v>
      </c>
      <c r="H80" s="36"/>
      <c r="I80" s="37"/>
      <c r="J80" s="38"/>
      <c r="K80" s="39"/>
      <c r="L80" s="40"/>
      <c r="M80" s="41"/>
      <c r="N80" s="42"/>
      <c r="O80" s="43">
        <v>1</v>
      </c>
      <c r="P80" s="44"/>
      <c r="Q80" s="45"/>
      <c r="R80" s="46"/>
      <c r="S80" s="47"/>
      <c r="T80" s="48"/>
      <c r="U80" s="49"/>
      <c r="V80" s="92"/>
      <c r="W80" s="10"/>
      <c r="X80" s="6"/>
      <c r="Y80" s="6"/>
      <c r="Z80" s="6"/>
      <c r="AA80" s="6"/>
      <c r="AB80" s="6"/>
      <c r="AC80" s="6"/>
      <c r="AD80" s="6"/>
      <c r="AE80" s="6"/>
      <c r="AF80" s="7">
        <f t="shared" si="1"/>
        <v>0</v>
      </c>
      <c r="AG80" s="7" t="e">
        <f>AF80*#REF!</f>
        <v>#REF!</v>
      </c>
    </row>
    <row r="81" spans="30:33" ht="25.5" customHeight="1">
      <c r="AD81" s="93" t="s">
        <v>589</v>
      </c>
      <c r="AE81" s="93"/>
      <c r="AF81" s="55">
        <f>SUM(AF3:AF80)</f>
        <v>0</v>
      </c>
      <c r="AG81" s="55" t="e">
        <f>SUM(AG3:AG80)</f>
        <v>#REF!</v>
      </c>
    </row>
  </sheetData>
  <autoFilter ref="A2:U80" xr:uid="{834BE148-0849-47D6-B8AC-B4C071D8136F}"/>
  <mergeCells count="5">
    <mergeCell ref="G1:U1"/>
    <mergeCell ref="A1:B1"/>
    <mergeCell ref="V2:V80"/>
    <mergeCell ref="AD81:AE81"/>
    <mergeCell ref="W1:AG1"/>
  </mergeCells>
  <pageMargins left="0.25" right="0.25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BAF46-DFE0-4A0F-8649-6D1D02116E43}">
  <sheetPr>
    <tabColor theme="6" tint="-0.249977111117893"/>
    <pageSetUpPr fitToPage="1"/>
  </sheetPr>
  <dimension ref="A1:AI88"/>
  <sheetViews>
    <sheetView workbookViewId="0">
      <selection activeCell="G2" sqref="G1:G1048576"/>
    </sheetView>
  </sheetViews>
  <sheetFormatPr baseColWidth="10" defaultColWidth="11.5703125" defaultRowHeight="12.75"/>
  <cols>
    <col min="1" max="1" width="15.42578125" customWidth="1"/>
    <col min="2" max="2" width="25.7109375" style="52" customWidth="1"/>
    <col min="3" max="3" width="6.28515625" style="52" bestFit="1" customWidth="1"/>
    <col min="4" max="4" width="11" style="52" customWidth="1"/>
    <col min="5" max="5" width="32" style="52" customWidth="1"/>
    <col min="6" max="6" width="11.85546875" style="52" bestFit="1" customWidth="1"/>
    <col min="7" max="7" width="5.28515625" style="52" customWidth="1"/>
    <col min="8" max="23" width="3.85546875" style="52" customWidth="1"/>
    <col min="24" max="24" width="3.28515625" customWidth="1"/>
    <col min="25" max="33" width="5.140625" customWidth="1"/>
    <col min="34" max="35" width="9.42578125" customWidth="1"/>
  </cols>
  <sheetData>
    <row r="1" spans="1:35" s="53" customFormat="1" ht="29.25" customHeight="1">
      <c r="A1" s="75" t="s">
        <v>569</v>
      </c>
      <c r="B1" s="76"/>
      <c r="C1" s="76"/>
      <c r="D1" s="76"/>
      <c r="E1" s="76"/>
      <c r="F1" s="76"/>
      <c r="G1" s="96" t="s">
        <v>564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54"/>
      <c r="Y1" s="94" t="s">
        <v>590</v>
      </c>
      <c r="Z1" s="95"/>
      <c r="AA1" s="95"/>
      <c r="AB1" s="95"/>
      <c r="AC1" s="95"/>
      <c r="AD1" s="95"/>
      <c r="AE1" s="95"/>
      <c r="AF1" s="95"/>
      <c r="AG1" s="95"/>
      <c r="AH1" s="95"/>
      <c r="AI1" s="95"/>
    </row>
    <row r="2" spans="1:35" ht="72">
      <c r="A2" s="1" t="s">
        <v>557</v>
      </c>
      <c r="B2" s="56" t="s">
        <v>558</v>
      </c>
      <c r="C2" s="56" t="s">
        <v>559</v>
      </c>
      <c r="D2" s="56" t="s">
        <v>560</v>
      </c>
      <c r="E2" s="56" t="s">
        <v>561</v>
      </c>
      <c r="F2" s="57" t="s">
        <v>562</v>
      </c>
      <c r="G2" s="20" t="s">
        <v>570</v>
      </c>
      <c r="H2" s="21" t="s">
        <v>0</v>
      </c>
      <c r="I2" s="22" t="s">
        <v>1</v>
      </c>
      <c r="J2" s="23" t="s">
        <v>2</v>
      </c>
      <c r="K2" s="59" t="s">
        <v>5</v>
      </c>
      <c r="L2" s="60" t="s">
        <v>6</v>
      </c>
      <c r="M2" s="61" t="s">
        <v>7</v>
      </c>
      <c r="N2" s="28" t="s">
        <v>9</v>
      </c>
      <c r="O2" s="62" t="s">
        <v>10</v>
      </c>
      <c r="P2" s="29" t="s">
        <v>11</v>
      </c>
      <c r="Q2" s="31" t="s">
        <v>13</v>
      </c>
      <c r="R2" s="63" t="s">
        <v>16</v>
      </c>
      <c r="S2" s="32" t="s">
        <v>17</v>
      </c>
      <c r="T2" s="33" t="s">
        <v>18</v>
      </c>
      <c r="U2" s="64" t="s">
        <v>19</v>
      </c>
      <c r="V2" s="65" t="s">
        <v>20</v>
      </c>
      <c r="W2" s="66" t="s">
        <v>21</v>
      </c>
      <c r="X2" s="98"/>
      <c r="Y2" s="9" t="s">
        <v>573</v>
      </c>
      <c r="Z2" s="8">
        <v>26</v>
      </c>
      <c r="AA2" s="8" t="s">
        <v>574</v>
      </c>
      <c r="AB2" s="8">
        <v>28</v>
      </c>
      <c r="AC2" s="8" t="s">
        <v>575</v>
      </c>
      <c r="AD2" s="8">
        <v>30</v>
      </c>
      <c r="AE2" s="8" t="s">
        <v>576</v>
      </c>
      <c r="AF2" s="8">
        <v>32</v>
      </c>
      <c r="AG2" s="8" t="s">
        <v>577</v>
      </c>
      <c r="AH2" s="7" t="s">
        <v>571</v>
      </c>
      <c r="AI2" s="7" t="s">
        <v>572</v>
      </c>
    </row>
    <row r="3" spans="1:35" ht="15.75" customHeight="1">
      <c r="A3" s="16" t="s">
        <v>129</v>
      </c>
      <c r="B3" s="11" t="s">
        <v>126</v>
      </c>
      <c r="C3" s="11" t="s">
        <v>552</v>
      </c>
      <c r="D3" s="11" t="s">
        <v>80</v>
      </c>
      <c r="E3" s="11" t="s">
        <v>127</v>
      </c>
      <c r="F3" s="11" t="s">
        <v>128</v>
      </c>
      <c r="G3" s="35">
        <v>1</v>
      </c>
      <c r="H3" s="36"/>
      <c r="I3" s="37"/>
      <c r="J3" s="38"/>
      <c r="K3" s="67"/>
      <c r="L3" s="68"/>
      <c r="M3" s="69"/>
      <c r="N3" s="43"/>
      <c r="O3" s="70"/>
      <c r="P3" s="44"/>
      <c r="Q3" s="46"/>
      <c r="R3" s="71"/>
      <c r="S3" s="47">
        <v>1</v>
      </c>
      <c r="T3" s="48"/>
      <c r="U3" s="72"/>
      <c r="V3" s="73"/>
      <c r="W3" s="74"/>
      <c r="X3" s="99"/>
      <c r="Y3" s="10"/>
      <c r="Z3" s="6"/>
      <c r="AA3" s="6"/>
      <c r="AB3" s="6"/>
      <c r="AC3" s="6"/>
      <c r="AD3" s="6"/>
      <c r="AE3" s="6"/>
      <c r="AF3" s="6"/>
      <c r="AG3" s="6"/>
      <c r="AH3" s="7">
        <f>Y3+Z3+AA3+AB3+AC3+AD3+AE3+AF3+AG3</f>
        <v>0</v>
      </c>
      <c r="AI3" s="7">
        <f>AH3*H3</f>
        <v>0</v>
      </c>
    </row>
    <row r="4" spans="1:35" ht="15.75" customHeight="1">
      <c r="A4" s="16" t="s">
        <v>130</v>
      </c>
      <c r="B4" s="11" t="s">
        <v>131</v>
      </c>
      <c r="C4" s="11" t="s">
        <v>552</v>
      </c>
      <c r="D4" s="11" t="s">
        <v>80</v>
      </c>
      <c r="E4" s="11" t="s">
        <v>127</v>
      </c>
      <c r="F4" s="11" t="s">
        <v>128</v>
      </c>
      <c r="G4" s="35">
        <v>1</v>
      </c>
      <c r="H4" s="36"/>
      <c r="I4" s="37"/>
      <c r="J4" s="38"/>
      <c r="K4" s="67"/>
      <c r="L4" s="68"/>
      <c r="M4" s="69"/>
      <c r="N4" s="43"/>
      <c r="O4" s="70"/>
      <c r="P4" s="44"/>
      <c r="Q4" s="46"/>
      <c r="R4" s="71"/>
      <c r="S4" s="47"/>
      <c r="T4" s="48"/>
      <c r="U4" s="72">
        <v>1</v>
      </c>
      <c r="V4" s="73"/>
      <c r="W4" s="74"/>
      <c r="X4" s="99"/>
      <c r="Y4" s="10"/>
      <c r="Z4" s="6"/>
      <c r="AA4" s="6"/>
      <c r="AB4" s="6"/>
      <c r="AC4" s="6"/>
      <c r="AD4" s="6"/>
      <c r="AE4" s="6"/>
      <c r="AF4" s="6"/>
      <c r="AG4" s="6"/>
      <c r="AH4" s="7">
        <f t="shared" ref="AH4:AH67" si="0">Y4+Z4+AA4+AB4+AC4+AD4+AE4+AF4+AG4</f>
        <v>0</v>
      </c>
      <c r="AI4" s="7">
        <f t="shared" ref="AI4:AI67" si="1">AH4*H4</f>
        <v>0</v>
      </c>
    </row>
    <row r="5" spans="1:35" ht="15.75" customHeight="1">
      <c r="A5" s="16" t="s">
        <v>132</v>
      </c>
      <c r="B5" s="11" t="s">
        <v>133</v>
      </c>
      <c r="C5" s="15" t="s">
        <v>552</v>
      </c>
      <c r="D5" s="12" t="s">
        <v>134</v>
      </c>
      <c r="E5" s="11" t="s">
        <v>135</v>
      </c>
      <c r="F5" s="11" t="s">
        <v>128</v>
      </c>
      <c r="G5" s="35">
        <v>1</v>
      </c>
      <c r="H5" s="36"/>
      <c r="I5" s="37"/>
      <c r="J5" s="38"/>
      <c r="K5" s="67"/>
      <c r="L5" s="68"/>
      <c r="M5" s="69"/>
      <c r="N5" s="43"/>
      <c r="O5" s="70"/>
      <c r="P5" s="44"/>
      <c r="Q5" s="46"/>
      <c r="R5" s="71"/>
      <c r="S5" s="47"/>
      <c r="T5" s="48"/>
      <c r="U5" s="72"/>
      <c r="V5" s="73">
        <v>1</v>
      </c>
      <c r="W5" s="74"/>
      <c r="X5" s="99"/>
      <c r="Y5" s="10"/>
      <c r="Z5" s="6"/>
      <c r="AA5" s="6"/>
      <c r="AB5" s="6"/>
      <c r="AC5" s="6"/>
      <c r="AD5" s="6"/>
      <c r="AE5" s="6"/>
      <c r="AF5" s="6"/>
      <c r="AG5" s="6"/>
      <c r="AH5" s="7">
        <f t="shared" si="0"/>
        <v>0</v>
      </c>
      <c r="AI5" s="7">
        <f t="shared" si="1"/>
        <v>0</v>
      </c>
    </row>
    <row r="6" spans="1:35" ht="15.75" customHeight="1">
      <c r="A6" s="16" t="s">
        <v>144</v>
      </c>
      <c r="B6" s="11" t="s">
        <v>145</v>
      </c>
      <c r="C6" s="11" t="s">
        <v>552</v>
      </c>
      <c r="D6" s="11" t="s">
        <v>29</v>
      </c>
      <c r="E6" s="11" t="s">
        <v>146</v>
      </c>
      <c r="F6" s="11" t="s">
        <v>128</v>
      </c>
      <c r="G6" s="35">
        <v>4</v>
      </c>
      <c r="H6" s="36"/>
      <c r="I6" s="37">
        <v>1</v>
      </c>
      <c r="J6" s="38"/>
      <c r="K6" s="67">
        <v>1</v>
      </c>
      <c r="L6" s="68">
        <v>1</v>
      </c>
      <c r="M6" s="69"/>
      <c r="N6" s="43"/>
      <c r="O6" s="70"/>
      <c r="P6" s="44"/>
      <c r="Q6" s="46"/>
      <c r="R6" s="71"/>
      <c r="S6" s="47">
        <v>1</v>
      </c>
      <c r="T6" s="48"/>
      <c r="U6" s="72"/>
      <c r="V6" s="73"/>
      <c r="W6" s="74"/>
      <c r="X6" s="99"/>
      <c r="Y6" s="10"/>
      <c r="Z6" s="6"/>
      <c r="AA6" s="6"/>
      <c r="AB6" s="6"/>
      <c r="AC6" s="6"/>
      <c r="AD6" s="6"/>
      <c r="AE6" s="6"/>
      <c r="AF6" s="6"/>
      <c r="AG6" s="6"/>
      <c r="AH6" s="7">
        <f t="shared" si="0"/>
        <v>0</v>
      </c>
      <c r="AI6" s="7">
        <f t="shared" si="1"/>
        <v>0</v>
      </c>
    </row>
    <row r="7" spans="1:35" ht="15.75" customHeight="1">
      <c r="A7" s="16" t="s">
        <v>147</v>
      </c>
      <c r="B7" s="11" t="s">
        <v>148</v>
      </c>
      <c r="C7" s="11" t="s">
        <v>552</v>
      </c>
      <c r="D7" s="11" t="s">
        <v>29</v>
      </c>
      <c r="E7" s="11" t="s">
        <v>146</v>
      </c>
      <c r="F7" s="11" t="s">
        <v>128</v>
      </c>
      <c r="G7" s="35">
        <v>2</v>
      </c>
      <c r="H7" s="36"/>
      <c r="I7" s="37"/>
      <c r="J7" s="38"/>
      <c r="K7" s="67">
        <v>1</v>
      </c>
      <c r="L7" s="68">
        <v>1</v>
      </c>
      <c r="M7" s="69"/>
      <c r="N7" s="43"/>
      <c r="O7" s="70"/>
      <c r="P7" s="44"/>
      <c r="Q7" s="46"/>
      <c r="R7" s="71"/>
      <c r="S7" s="47"/>
      <c r="T7" s="48"/>
      <c r="U7" s="72"/>
      <c r="V7" s="73"/>
      <c r="W7" s="74"/>
      <c r="X7" s="99"/>
      <c r="Y7" s="10"/>
      <c r="Z7" s="6"/>
      <c r="AA7" s="6"/>
      <c r="AB7" s="6"/>
      <c r="AC7" s="6"/>
      <c r="AD7" s="6"/>
      <c r="AE7" s="6"/>
      <c r="AF7" s="6"/>
      <c r="AG7" s="6"/>
      <c r="AH7" s="7">
        <f t="shared" si="0"/>
        <v>0</v>
      </c>
      <c r="AI7" s="7">
        <f t="shared" si="1"/>
        <v>0</v>
      </c>
    </row>
    <row r="8" spans="1:35" ht="15.75" customHeight="1">
      <c r="A8" s="16" t="s">
        <v>149</v>
      </c>
      <c r="B8" s="11" t="s">
        <v>150</v>
      </c>
      <c r="C8" s="11" t="s">
        <v>552</v>
      </c>
      <c r="D8" s="11" t="s">
        <v>29</v>
      </c>
      <c r="E8" s="11" t="s">
        <v>151</v>
      </c>
      <c r="F8" s="11" t="s">
        <v>551</v>
      </c>
      <c r="G8" s="35">
        <v>3</v>
      </c>
      <c r="H8" s="36"/>
      <c r="I8" s="37">
        <v>1</v>
      </c>
      <c r="J8" s="38"/>
      <c r="K8" s="67"/>
      <c r="L8" s="68"/>
      <c r="M8" s="69">
        <v>1</v>
      </c>
      <c r="N8" s="43"/>
      <c r="O8" s="70"/>
      <c r="P8" s="44"/>
      <c r="Q8" s="46"/>
      <c r="R8" s="71"/>
      <c r="S8" s="47">
        <v>1</v>
      </c>
      <c r="T8" s="48"/>
      <c r="U8" s="72"/>
      <c r="V8" s="73"/>
      <c r="W8" s="74"/>
      <c r="X8" s="99"/>
      <c r="Y8" s="10"/>
      <c r="Z8" s="6"/>
      <c r="AA8" s="6"/>
      <c r="AB8" s="6"/>
      <c r="AC8" s="6"/>
      <c r="AD8" s="6"/>
      <c r="AE8" s="6"/>
      <c r="AF8" s="6"/>
      <c r="AG8" s="6"/>
      <c r="AH8" s="7">
        <f t="shared" si="0"/>
        <v>0</v>
      </c>
      <c r="AI8" s="7">
        <f t="shared" si="1"/>
        <v>0</v>
      </c>
    </row>
    <row r="9" spans="1:35" ht="15.75" customHeight="1">
      <c r="A9" s="16" t="s">
        <v>167</v>
      </c>
      <c r="B9" s="11" t="s">
        <v>168</v>
      </c>
      <c r="C9" s="11" t="s">
        <v>552</v>
      </c>
      <c r="D9" s="11" t="s">
        <v>29</v>
      </c>
      <c r="E9" s="11" t="s">
        <v>169</v>
      </c>
      <c r="F9" s="11" t="s">
        <v>551</v>
      </c>
      <c r="G9" s="35">
        <v>3</v>
      </c>
      <c r="H9" s="36"/>
      <c r="I9" s="37">
        <v>1</v>
      </c>
      <c r="J9" s="38">
        <v>1</v>
      </c>
      <c r="K9" s="67"/>
      <c r="L9" s="68"/>
      <c r="M9" s="69">
        <v>1</v>
      </c>
      <c r="N9" s="43"/>
      <c r="O9" s="70"/>
      <c r="P9" s="44"/>
      <c r="Q9" s="46"/>
      <c r="R9" s="71"/>
      <c r="S9" s="47"/>
      <c r="T9" s="48"/>
      <c r="U9" s="72"/>
      <c r="V9" s="73"/>
      <c r="W9" s="74"/>
      <c r="X9" s="99"/>
      <c r="Y9" s="10"/>
      <c r="Z9" s="6"/>
      <c r="AA9" s="6"/>
      <c r="AB9" s="6"/>
      <c r="AC9" s="6"/>
      <c r="AD9" s="6"/>
      <c r="AE9" s="6"/>
      <c r="AF9" s="6"/>
      <c r="AG9" s="6"/>
      <c r="AH9" s="7">
        <f t="shared" si="0"/>
        <v>0</v>
      </c>
      <c r="AI9" s="7">
        <f t="shared" si="1"/>
        <v>0</v>
      </c>
    </row>
    <row r="10" spans="1:35" ht="15.75" customHeight="1">
      <c r="A10" s="16" t="s">
        <v>170</v>
      </c>
      <c r="B10" s="11" t="s">
        <v>171</v>
      </c>
      <c r="C10" s="11" t="s">
        <v>552</v>
      </c>
      <c r="D10" s="11" t="s">
        <v>29</v>
      </c>
      <c r="E10" s="11" t="s">
        <v>169</v>
      </c>
      <c r="F10" s="11" t="s">
        <v>551</v>
      </c>
      <c r="G10" s="35">
        <v>3</v>
      </c>
      <c r="H10" s="36"/>
      <c r="I10" s="37">
        <v>1</v>
      </c>
      <c r="J10" s="38">
        <v>1</v>
      </c>
      <c r="K10" s="67"/>
      <c r="L10" s="68"/>
      <c r="M10" s="69">
        <v>1</v>
      </c>
      <c r="N10" s="43"/>
      <c r="O10" s="70"/>
      <c r="P10" s="44"/>
      <c r="Q10" s="46"/>
      <c r="R10" s="71"/>
      <c r="S10" s="47"/>
      <c r="T10" s="48"/>
      <c r="U10" s="72"/>
      <c r="V10" s="73"/>
      <c r="W10" s="74"/>
      <c r="X10" s="99"/>
      <c r="Y10" s="10"/>
      <c r="Z10" s="6"/>
      <c r="AA10" s="6"/>
      <c r="AB10" s="6"/>
      <c r="AC10" s="6"/>
      <c r="AD10" s="6"/>
      <c r="AE10" s="6"/>
      <c r="AF10" s="6"/>
      <c r="AG10" s="6"/>
      <c r="AH10" s="7">
        <f t="shared" si="0"/>
        <v>0</v>
      </c>
      <c r="AI10" s="7">
        <f t="shared" si="1"/>
        <v>0</v>
      </c>
    </row>
    <row r="11" spans="1:35" ht="15.75" customHeight="1">
      <c r="A11" s="16" t="s">
        <v>172</v>
      </c>
      <c r="B11" s="11" t="s">
        <v>173</v>
      </c>
      <c r="C11" s="11" t="s">
        <v>552</v>
      </c>
      <c r="D11" s="11" t="s">
        <v>29</v>
      </c>
      <c r="E11" s="11" t="s">
        <v>174</v>
      </c>
      <c r="F11" s="11" t="s">
        <v>551</v>
      </c>
      <c r="G11" s="35">
        <v>1</v>
      </c>
      <c r="H11" s="36"/>
      <c r="I11" s="37"/>
      <c r="J11" s="38"/>
      <c r="K11" s="67"/>
      <c r="L11" s="68"/>
      <c r="M11" s="69"/>
      <c r="N11" s="43"/>
      <c r="O11" s="70"/>
      <c r="P11" s="44"/>
      <c r="Q11" s="46"/>
      <c r="R11" s="71"/>
      <c r="S11" s="47"/>
      <c r="T11" s="48"/>
      <c r="U11" s="72"/>
      <c r="V11" s="73"/>
      <c r="W11" s="74">
        <v>1</v>
      </c>
      <c r="X11" s="99"/>
      <c r="Y11" s="10"/>
      <c r="Z11" s="6"/>
      <c r="AA11" s="6"/>
      <c r="AB11" s="6"/>
      <c r="AC11" s="6"/>
      <c r="AD11" s="6"/>
      <c r="AE11" s="6"/>
      <c r="AF11" s="6"/>
      <c r="AG11" s="6"/>
      <c r="AH11" s="7">
        <f t="shared" si="0"/>
        <v>0</v>
      </c>
      <c r="AI11" s="7">
        <f t="shared" si="1"/>
        <v>0</v>
      </c>
    </row>
    <row r="12" spans="1:35" ht="15.75" customHeight="1">
      <c r="A12" s="16" t="s">
        <v>175</v>
      </c>
      <c r="B12" s="11" t="s">
        <v>176</v>
      </c>
      <c r="C12" s="11" t="s">
        <v>552</v>
      </c>
      <c r="D12" s="11" t="s">
        <v>29</v>
      </c>
      <c r="E12" s="11" t="s">
        <v>177</v>
      </c>
      <c r="F12" s="11" t="s">
        <v>551</v>
      </c>
      <c r="G12" s="35">
        <v>2</v>
      </c>
      <c r="H12" s="36"/>
      <c r="I12" s="37">
        <v>1</v>
      </c>
      <c r="J12" s="38">
        <v>1</v>
      </c>
      <c r="K12" s="67"/>
      <c r="L12" s="68"/>
      <c r="M12" s="69"/>
      <c r="N12" s="43"/>
      <c r="O12" s="70"/>
      <c r="P12" s="44"/>
      <c r="Q12" s="46"/>
      <c r="R12" s="71"/>
      <c r="S12" s="47"/>
      <c r="T12" s="48"/>
      <c r="U12" s="72"/>
      <c r="V12" s="73"/>
      <c r="W12" s="74"/>
      <c r="X12" s="99"/>
      <c r="Y12" s="10"/>
      <c r="Z12" s="6"/>
      <c r="AA12" s="6"/>
      <c r="AB12" s="6"/>
      <c r="AC12" s="6"/>
      <c r="AD12" s="6"/>
      <c r="AE12" s="6"/>
      <c r="AF12" s="6"/>
      <c r="AG12" s="6"/>
      <c r="AH12" s="7">
        <f t="shared" si="0"/>
        <v>0</v>
      </c>
      <c r="AI12" s="7">
        <f t="shared" si="1"/>
        <v>0</v>
      </c>
    </row>
    <row r="13" spans="1:35" ht="15.75" customHeight="1">
      <c r="A13" s="16" t="s">
        <v>185</v>
      </c>
      <c r="B13" s="11" t="s">
        <v>186</v>
      </c>
      <c r="C13" s="11" t="s">
        <v>552</v>
      </c>
      <c r="D13" s="11" t="s">
        <v>29</v>
      </c>
      <c r="E13" s="11" t="s">
        <v>187</v>
      </c>
      <c r="F13" s="11" t="s">
        <v>551</v>
      </c>
      <c r="G13" s="35">
        <v>2</v>
      </c>
      <c r="H13" s="36"/>
      <c r="I13" s="37">
        <v>1</v>
      </c>
      <c r="J13" s="38"/>
      <c r="K13" s="67"/>
      <c r="L13" s="68"/>
      <c r="M13" s="69"/>
      <c r="N13" s="43"/>
      <c r="O13" s="70"/>
      <c r="P13" s="44"/>
      <c r="Q13" s="46"/>
      <c r="R13" s="71"/>
      <c r="S13" s="47">
        <v>1</v>
      </c>
      <c r="T13" s="48"/>
      <c r="U13" s="72"/>
      <c r="V13" s="73"/>
      <c r="W13" s="74"/>
      <c r="X13" s="99"/>
      <c r="Y13" s="10"/>
      <c r="Z13" s="6"/>
      <c r="AA13" s="6"/>
      <c r="AB13" s="6"/>
      <c r="AC13" s="6"/>
      <c r="AD13" s="6"/>
      <c r="AE13" s="6"/>
      <c r="AF13" s="6"/>
      <c r="AG13" s="6"/>
      <c r="AH13" s="7">
        <f t="shared" si="0"/>
        <v>0</v>
      </c>
      <c r="AI13" s="7">
        <f t="shared" si="1"/>
        <v>0</v>
      </c>
    </row>
    <row r="14" spans="1:35" ht="15.75" customHeight="1">
      <c r="A14" s="16" t="s">
        <v>188</v>
      </c>
      <c r="B14" s="11" t="s">
        <v>189</v>
      </c>
      <c r="C14" s="11" t="s">
        <v>552</v>
      </c>
      <c r="D14" s="11" t="s">
        <v>29</v>
      </c>
      <c r="E14" s="11" t="s">
        <v>190</v>
      </c>
      <c r="F14" s="11" t="s">
        <v>551</v>
      </c>
      <c r="G14" s="35">
        <v>3</v>
      </c>
      <c r="H14" s="36"/>
      <c r="I14" s="37">
        <v>1</v>
      </c>
      <c r="J14" s="38"/>
      <c r="K14" s="67"/>
      <c r="L14" s="68">
        <v>1</v>
      </c>
      <c r="M14" s="69"/>
      <c r="N14" s="43"/>
      <c r="O14" s="70"/>
      <c r="P14" s="44"/>
      <c r="Q14" s="46"/>
      <c r="R14" s="71"/>
      <c r="S14" s="47">
        <v>1</v>
      </c>
      <c r="T14" s="48"/>
      <c r="U14" s="72"/>
      <c r="V14" s="73"/>
      <c r="W14" s="74"/>
      <c r="X14" s="99"/>
      <c r="Y14" s="10"/>
      <c r="Z14" s="6"/>
      <c r="AA14" s="6"/>
      <c r="AB14" s="6"/>
      <c r="AC14" s="6"/>
      <c r="AD14" s="6"/>
      <c r="AE14" s="6"/>
      <c r="AF14" s="6"/>
      <c r="AG14" s="6"/>
      <c r="AH14" s="7">
        <f t="shared" si="0"/>
        <v>0</v>
      </c>
      <c r="AI14" s="7">
        <f t="shared" si="1"/>
        <v>0</v>
      </c>
    </row>
    <row r="15" spans="1:35" ht="15.75" customHeight="1">
      <c r="A15" s="16" t="s">
        <v>200</v>
      </c>
      <c r="B15" s="11" t="s">
        <v>201</v>
      </c>
      <c r="C15" s="11" t="s">
        <v>552</v>
      </c>
      <c r="D15" s="11" t="s">
        <v>29</v>
      </c>
      <c r="E15" s="11" t="s">
        <v>202</v>
      </c>
      <c r="F15" s="11" t="s">
        <v>551</v>
      </c>
      <c r="G15" s="35">
        <v>2</v>
      </c>
      <c r="H15" s="36"/>
      <c r="I15" s="37">
        <v>1</v>
      </c>
      <c r="J15" s="38"/>
      <c r="K15" s="67"/>
      <c r="L15" s="68"/>
      <c r="M15" s="69"/>
      <c r="N15" s="43"/>
      <c r="O15" s="70"/>
      <c r="P15" s="44"/>
      <c r="Q15" s="46">
        <v>1</v>
      </c>
      <c r="R15" s="71"/>
      <c r="S15" s="47"/>
      <c r="T15" s="48"/>
      <c r="U15" s="72"/>
      <c r="V15" s="73"/>
      <c r="W15" s="74"/>
      <c r="X15" s="99"/>
      <c r="Y15" s="10"/>
      <c r="Z15" s="6"/>
      <c r="AA15" s="6"/>
      <c r="AB15" s="6"/>
      <c r="AC15" s="6"/>
      <c r="AD15" s="6"/>
      <c r="AE15" s="6"/>
      <c r="AF15" s="6"/>
      <c r="AG15" s="6"/>
      <c r="AH15" s="7">
        <f t="shared" si="0"/>
        <v>0</v>
      </c>
      <c r="AI15" s="7">
        <f t="shared" si="1"/>
        <v>0</v>
      </c>
    </row>
    <row r="16" spans="1:35" ht="15.75" customHeight="1">
      <c r="A16" s="16" t="s">
        <v>203</v>
      </c>
      <c r="B16" s="11" t="s">
        <v>204</v>
      </c>
      <c r="C16" s="11" t="s">
        <v>552</v>
      </c>
      <c r="D16" s="11" t="s">
        <v>29</v>
      </c>
      <c r="E16" s="11" t="s">
        <v>146</v>
      </c>
      <c r="F16" s="11" t="s">
        <v>551</v>
      </c>
      <c r="G16" s="35">
        <v>4</v>
      </c>
      <c r="H16" s="36"/>
      <c r="I16" s="37">
        <v>1</v>
      </c>
      <c r="J16" s="38"/>
      <c r="K16" s="67">
        <v>1</v>
      </c>
      <c r="L16" s="68">
        <v>1</v>
      </c>
      <c r="M16" s="69"/>
      <c r="N16" s="43"/>
      <c r="O16" s="70"/>
      <c r="P16" s="44"/>
      <c r="Q16" s="46"/>
      <c r="R16" s="71"/>
      <c r="S16" s="47">
        <v>1</v>
      </c>
      <c r="T16" s="48"/>
      <c r="U16" s="72"/>
      <c r="V16" s="73"/>
      <c r="W16" s="74"/>
      <c r="X16" s="99"/>
      <c r="Y16" s="10"/>
      <c r="Z16" s="6"/>
      <c r="AA16" s="6"/>
      <c r="AB16" s="6"/>
      <c r="AC16" s="6"/>
      <c r="AD16" s="6"/>
      <c r="AE16" s="6"/>
      <c r="AF16" s="6"/>
      <c r="AG16" s="6"/>
      <c r="AH16" s="7">
        <f t="shared" si="0"/>
        <v>0</v>
      </c>
      <c r="AI16" s="7">
        <f t="shared" si="1"/>
        <v>0</v>
      </c>
    </row>
    <row r="17" spans="1:35" ht="15.75" customHeight="1">
      <c r="A17" s="16" t="s">
        <v>205</v>
      </c>
      <c r="B17" s="11" t="s">
        <v>206</v>
      </c>
      <c r="C17" s="11" t="s">
        <v>552</v>
      </c>
      <c r="D17" s="11" t="s">
        <v>29</v>
      </c>
      <c r="E17" s="11" t="s">
        <v>207</v>
      </c>
      <c r="F17" s="11" t="s">
        <v>551</v>
      </c>
      <c r="G17" s="35">
        <v>1</v>
      </c>
      <c r="H17" s="36"/>
      <c r="I17" s="37"/>
      <c r="J17" s="38"/>
      <c r="K17" s="67"/>
      <c r="L17" s="68"/>
      <c r="M17" s="69"/>
      <c r="N17" s="43"/>
      <c r="O17" s="70"/>
      <c r="P17" s="44"/>
      <c r="Q17" s="46"/>
      <c r="R17" s="71"/>
      <c r="S17" s="47"/>
      <c r="T17" s="48"/>
      <c r="U17" s="72"/>
      <c r="V17" s="73">
        <v>1</v>
      </c>
      <c r="W17" s="74"/>
      <c r="X17" s="99"/>
      <c r="Y17" s="10"/>
      <c r="Z17" s="6"/>
      <c r="AA17" s="6"/>
      <c r="AB17" s="6"/>
      <c r="AC17" s="6"/>
      <c r="AD17" s="6"/>
      <c r="AE17" s="6"/>
      <c r="AF17" s="6"/>
      <c r="AG17" s="6"/>
      <c r="AH17" s="7">
        <f t="shared" si="0"/>
        <v>0</v>
      </c>
      <c r="AI17" s="7">
        <f t="shared" si="1"/>
        <v>0</v>
      </c>
    </row>
    <row r="18" spans="1:35" ht="15.75" customHeight="1">
      <c r="A18" s="16" t="s">
        <v>208</v>
      </c>
      <c r="B18" s="11" t="s">
        <v>209</v>
      </c>
      <c r="C18" s="11" t="s">
        <v>552</v>
      </c>
      <c r="D18" s="11" t="s">
        <v>29</v>
      </c>
      <c r="E18" s="11" t="s">
        <v>210</v>
      </c>
      <c r="F18" s="11" t="s">
        <v>551</v>
      </c>
      <c r="G18" s="35">
        <v>1</v>
      </c>
      <c r="H18" s="36"/>
      <c r="I18" s="37"/>
      <c r="J18" s="38"/>
      <c r="K18" s="67"/>
      <c r="L18" s="68"/>
      <c r="M18" s="69"/>
      <c r="N18" s="43"/>
      <c r="O18" s="70"/>
      <c r="P18" s="44"/>
      <c r="Q18" s="46"/>
      <c r="R18" s="71"/>
      <c r="S18" s="47"/>
      <c r="T18" s="48"/>
      <c r="U18" s="72"/>
      <c r="V18" s="73"/>
      <c r="W18" s="74">
        <v>1</v>
      </c>
      <c r="X18" s="99"/>
      <c r="Y18" s="10"/>
      <c r="Z18" s="6"/>
      <c r="AA18" s="6"/>
      <c r="AB18" s="6"/>
      <c r="AC18" s="6"/>
      <c r="AD18" s="6"/>
      <c r="AE18" s="6"/>
      <c r="AF18" s="6"/>
      <c r="AG18" s="6"/>
      <c r="AH18" s="7">
        <f t="shared" si="0"/>
        <v>0</v>
      </c>
      <c r="AI18" s="7">
        <f t="shared" si="1"/>
        <v>0</v>
      </c>
    </row>
    <row r="19" spans="1:35" ht="15.75" customHeight="1">
      <c r="A19" s="16" t="s">
        <v>211</v>
      </c>
      <c r="B19" s="11" t="s">
        <v>212</v>
      </c>
      <c r="C19" s="11" t="s">
        <v>552</v>
      </c>
      <c r="D19" s="11" t="s">
        <v>29</v>
      </c>
      <c r="E19" s="11" t="s">
        <v>143</v>
      </c>
      <c r="F19" s="11" t="s">
        <v>551</v>
      </c>
      <c r="G19" s="35">
        <v>2</v>
      </c>
      <c r="H19" s="36"/>
      <c r="I19" s="37"/>
      <c r="J19" s="38"/>
      <c r="K19" s="67">
        <v>1</v>
      </c>
      <c r="L19" s="68"/>
      <c r="M19" s="69"/>
      <c r="N19" s="43"/>
      <c r="O19" s="70"/>
      <c r="P19" s="44"/>
      <c r="Q19" s="46"/>
      <c r="R19" s="71"/>
      <c r="S19" s="47">
        <v>1</v>
      </c>
      <c r="T19" s="48"/>
      <c r="U19" s="72"/>
      <c r="V19" s="73"/>
      <c r="W19" s="74"/>
      <c r="X19" s="99"/>
      <c r="Y19" s="10"/>
      <c r="Z19" s="6"/>
      <c r="AA19" s="6"/>
      <c r="AB19" s="6"/>
      <c r="AC19" s="6"/>
      <c r="AD19" s="6"/>
      <c r="AE19" s="6"/>
      <c r="AF19" s="6"/>
      <c r="AG19" s="6"/>
      <c r="AH19" s="7">
        <f t="shared" si="0"/>
        <v>0</v>
      </c>
      <c r="AI19" s="7">
        <f t="shared" si="1"/>
        <v>0</v>
      </c>
    </row>
    <row r="20" spans="1:35" ht="15.75" customHeight="1">
      <c r="A20" s="16" t="s">
        <v>213</v>
      </c>
      <c r="B20" s="11" t="s">
        <v>214</v>
      </c>
      <c r="C20" s="11" t="s">
        <v>552</v>
      </c>
      <c r="D20" s="11" t="s">
        <v>29</v>
      </c>
      <c r="E20" s="11" t="s">
        <v>215</v>
      </c>
      <c r="F20" s="11" t="s">
        <v>551</v>
      </c>
      <c r="G20" s="35">
        <v>4</v>
      </c>
      <c r="H20" s="36"/>
      <c r="I20" s="37">
        <v>1</v>
      </c>
      <c r="J20" s="38"/>
      <c r="K20" s="67"/>
      <c r="L20" s="68">
        <v>1</v>
      </c>
      <c r="M20" s="69">
        <v>1</v>
      </c>
      <c r="N20" s="43"/>
      <c r="O20" s="70"/>
      <c r="P20" s="44"/>
      <c r="Q20" s="46"/>
      <c r="R20" s="71"/>
      <c r="S20" s="47">
        <v>1</v>
      </c>
      <c r="T20" s="48"/>
      <c r="U20" s="72"/>
      <c r="V20" s="73"/>
      <c r="W20" s="74"/>
      <c r="X20" s="99"/>
      <c r="Y20" s="10"/>
      <c r="Z20" s="6"/>
      <c r="AA20" s="6"/>
      <c r="AB20" s="6"/>
      <c r="AC20" s="6"/>
      <c r="AD20" s="6"/>
      <c r="AE20" s="6"/>
      <c r="AF20" s="6"/>
      <c r="AG20" s="6"/>
      <c r="AH20" s="7">
        <f t="shared" si="0"/>
        <v>0</v>
      </c>
      <c r="AI20" s="7">
        <f t="shared" si="1"/>
        <v>0</v>
      </c>
    </row>
    <row r="21" spans="1:35" ht="15.75" customHeight="1">
      <c r="A21" s="16" t="s">
        <v>216</v>
      </c>
      <c r="B21" s="11" t="s">
        <v>217</v>
      </c>
      <c r="C21" s="11" t="s">
        <v>552</v>
      </c>
      <c r="D21" s="11" t="s">
        <v>29</v>
      </c>
      <c r="E21" s="11" t="s">
        <v>210</v>
      </c>
      <c r="F21" s="11" t="s">
        <v>551</v>
      </c>
      <c r="G21" s="35">
        <v>1</v>
      </c>
      <c r="H21" s="36"/>
      <c r="I21" s="37"/>
      <c r="J21" s="38"/>
      <c r="K21" s="67"/>
      <c r="L21" s="68"/>
      <c r="M21" s="69"/>
      <c r="N21" s="43"/>
      <c r="O21" s="70"/>
      <c r="P21" s="44"/>
      <c r="Q21" s="46"/>
      <c r="R21" s="71"/>
      <c r="S21" s="47"/>
      <c r="T21" s="48"/>
      <c r="U21" s="72"/>
      <c r="V21" s="73"/>
      <c r="W21" s="74">
        <v>1</v>
      </c>
      <c r="X21" s="99"/>
      <c r="Y21" s="10"/>
      <c r="Z21" s="6"/>
      <c r="AA21" s="6"/>
      <c r="AB21" s="6"/>
      <c r="AC21" s="6"/>
      <c r="AD21" s="6"/>
      <c r="AE21" s="6"/>
      <c r="AF21" s="6"/>
      <c r="AG21" s="6"/>
      <c r="AH21" s="7">
        <f t="shared" si="0"/>
        <v>0</v>
      </c>
      <c r="AI21" s="7">
        <f t="shared" si="1"/>
        <v>0</v>
      </c>
    </row>
    <row r="22" spans="1:35" ht="15.75" customHeight="1">
      <c r="A22" s="16" t="s">
        <v>218</v>
      </c>
      <c r="B22" s="11" t="s">
        <v>219</v>
      </c>
      <c r="C22" s="11" t="s">
        <v>552</v>
      </c>
      <c r="D22" s="11" t="s">
        <v>29</v>
      </c>
      <c r="E22" s="11" t="s">
        <v>220</v>
      </c>
      <c r="F22" s="11" t="s">
        <v>551</v>
      </c>
      <c r="G22" s="35">
        <v>2</v>
      </c>
      <c r="H22" s="36"/>
      <c r="I22" s="37"/>
      <c r="J22" s="38"/>
      <c r="K22" s="67">
        <v>1</v>
      </c>
      <c r="L22" s="68"/>
      <c r="M22" s="69">
        <v>1</v>
      </c>
      <c r="N22" s="43"/>
      <c r="O22" s="70"/>
      <c r="P22" s="44"/>
      <c r="Q22" s="46"/>
      <c r="R22" s="71"/>
      <c r="S22" s="47"/>
      <c r="T22" s="48"/>
      <c r="U22" s="72"/>
      <c r="V22" s="73"/>
      <c r="W22" s="74"/>
      <c r="X22" s="99"/>
      <c r="Y22" s="10"/>
      <c r="Z22" s="6"/>
      <c r="AA22" s="6"/>
      <c r="AB22" s="6"/>
      <c r="AC22" s="6"/>
      <c r="AD22" s="6"/>
      <c r="AE22" s="6"/>
      <c r="AF22" s="6"/>
      <c r="AG22" s="6"/>
      <c r="AH22" s="7">
        <f t="shared" si="0"/>
        <v>0</v>
      </c>
      <c r="AI22" s="7">
        <f t="shared" si="1"/>
        <v>0</v>
      </c>
    </row>
    <row r="23" spans="1:35" ht="15.75" customHeight="1">
      <c r="A23" s="16" t="s">
        <v>221</v>
      </c>
      <c r="B23" s="11" t="s">
        <v>222</v>
      </c>
      <c r="C23" s="11" t="s">
        <v>552</v>
      </c>
      <c r="D23" s="11" t="s">
        <v>29</v>
      </c>
      <c r="E23" s="11" t="s">
        <v>194</v>
      </c>
      <c r="F23" s="11" t="s">
        <v>551</v>
      </c>
      <c r="G23" s="35">
        <v>4</v>
      </c>
      <c r="H23" s="36"/>
      <c r="I23" s="37">
        <v>1</v>
      </c>
      <c r="J23" s="38"/>
      <c r="K23" s="67">
        <v>1</v>
      </c>
      <c r="L23" s="68"/>
      <c r="M23" s="69">
        <v>1</v>
      </c>
      <c r="N23" s="43"/>
      <c r="O23" s="70"/>
      <c r="P23" s="44"/>
      <c r="Q23" s="46"/>
      <c r="R23" s="71"/>
      <c r="S23" s="47">
        <v>1</v>
      </c>
      <c r="T23" s="48"/>
      <c r="U23" s="72"/>
      <c r="V23" s="73"/>
      <c r="W23" s="74"/>
      <c r="X23" s="99"/>
      <c r="Y23" s="10"/>
      <c r="Z23" s="6"/>
      <c r="AA23" s="6"/>
      <c r="AB23" s="6"/>
      <c r="AC23" s="6"/>
      <c r="AD23" s="6"/>
      <c r="AE23" s="6"/>
      <c r="AF23" s="6"/>
      <c r="AG23" s="6"/>
      <c r="AH23" s="7">
        <f t="shared" si="0"/>
        <v>0</v>
      </c>
      <c r="AI23" s="7">
        <f t="shared" si="1"/>
        <v>0</v>
      </c>
    </row>
    <row r="24" spans="1:35" ht="15.75" customHeight="1">
      <c r="A24" s="16" t="s">
        <v>230</v>
      </c>
      <c r="B24" s="11" t="s">
        <v>231</v>
      </c>
      <c r="C24" s="11" t="s">
        <v>552</v>
      </c>
      <c r="D24" s="11" t="s">
        <v>29</v>
      </c>
      <c r="E24" s="11" t="s">
        <v>232</v>
      </c>
      <c r="F24" s="11" t="s">
        <v>551</v>
      </c>
      <c r="G24" s="35">
        <v>1</v>
      </c>
      <c r="H24" s="36"/>
      <c r="I24" s="37">
        <v>1</v>
      </c>
      <c r="J24" s="38"/>
      <c r="K24" s="67"/>
      <c r="L24" s="68"/>
      <c r="M24" s="69"/>
      <c r="N24" s="43"/>
      <c r="O24" s="70"/>
      <c r="P24" s="44"/>
      <c r="Q24" s="46"/>
      <c r="R24" s="71"/>
      <c r="S24" s="47"/>
      <c r="T24" s="48"/>
      <c r="U24" s="72"/>
      <c r="V24" s="73"/>
      <c r="W24" s="74"/>
      <c r="X24" s="99"/>
      <c r="Y24" s="10"/>
      <c r="Z24" s="6"/>
      <c r="AA24" s="6"/>
      <c r="AB24" s="6"/>
      <c r="AC24" s="6"/>
      <c r="AD24" s="6"/>
      <c r="AE24" s="6"/>
      <c r="AF24" s="6"/>
      <c r="AG24" s="6"/>
      <c r="AH24" s="7">
        <f t="shared" si="0"/>
        <v>0</v>
      </c>
      <c r="AI24" s="7">
        <f t="shared" si="1"/>
        <v>0</v>
      </c>
    </row>
    <row r="25" spans="1:35" ht="15.75" customHeight="1">
      <c r="A25" s="16" t="s">
        <v>238</v>
      </c>
      <c r="B25" s="11" t="s">
        <v>239</v>
      </c>
      <c r="C25" s="11" t="s">
        <v>552</v>
      </c>
      <c r="D25" s="11" t="s">
        <v>86</v>
      </c>
      <c r="E25" s="11" t="s">
        <v>240</v>
      </c>
      <c r="F25" s="11" t="s">
        <v>551</v>
      </c>
      <c r="G25" s="35">
        <v>2</v>
      </c>
      <c r="H25" s="36"/>
      <c r="I25" s="37"/>
      <c r="J25" s="38"/>
      <c r="K25" s="67"/>
      <c r="L25" s="68"/>
      <c r="M25" s="69">
        <v>1</v>
      </c>
      <c r="N25" s="43"/>
      <c r="O25" s="70"/>
      <c r="P25" s="44"/>
      <c r="Q25" s="46"/>
      <c r="R25" s="71"/>
      <c r="S25" s="47">
        <v>1</v>
      </c>
      <c r="T25" s="48"/>
      <c r="U25" s="72"/>
      <c r="V25" s="73"/>
      <c r="W25" s="74"/>
      <c r="X25" s="99"/>
      <c r="Y25" s="10"/>
      <c r="Z25" s="6"/>
      <c r="AA25" s="6"/>
      <c r="AB25" s="6"/>
      <c r="AC25" s="6"/>
      <c r="AD25" s="6"/>
      <c r="AE25" s="6"/>
      <c r="AF25" s="6"/>
      <c r="AG25" s="6"/>
      <c r="AH25" s="7">
        <f t="shared" si="0"/>
        <v>0</v>
      </c>
      <c r="AI25" s="7">
        <f t="shared" si="1"/>
        <v>0</v>
      </c>
    </row>
    <row r="26" spans="1:35" ht="15.75" customHeight="1">
      <c r="A26" s="16" t="s">
        <v>241</v>
      </c>
      <c r="B26" s="11" t="s">
        <v>242</v>
      </c>
      <c r="C26" s="11" t="s">
        <v>552</v>
      </c>
      <c r="D26" s="11" t="s">
        <v>243</v>
      </c>
      <c r="E26" s="11" t="s">
        <v>127</v>
      </c>
      <c r="F26" s="11" t="s">
        <v>551</v>
      </c>
      <c r="G26" s="35">
        <v>1</v>
      </c>
      <c r="H26" s="36"/>
      <c r="I26" s="37"/>
      <c r="J26" s="38"/>
      <c r="K26" s="67"/>
      <c r="L26" s="68"/>
      <c r="M26" s="69">
        <v>1</v>
      </c>
      <c r="N26" s="43"/>
      <c r="O26" s="70"/>
      <c r="P26" s="44"/>
      <c r="Q26" s="46"/>
      <c r="R26" s="71"/>
      <c r="S26" s="47"/>
      <c r="T26" s="48"/>
      <c r="U26" s="72"/>
      <c r="V26" s="73"/>
      <c r="W26" s="74"/>
      <c r="X26" s="99"/>
      <c r="Y26" s="10"/>
      <c r="Z26" s="6"/>
      <c r="AA26" s="6"/>
      <c r="AB26" s="6"/>
      <c r="AC26" s="6"/>
      <c r="AD26" s="6"/>
      <c r="AE26" s="6"/>
      <c r="AF26" s="6"/>
      <c r="AG26" s="6"/>
      <c r="AH26" s="7">
        <f t="shared" si="0"/>
        <v>0</v>
      </c>
      <c r="AI26" s="7">
        <f t="shared" si="1"/>
        <v>0</v>
      </c>
    </row>
    <row r="27" spans="1:35" ht="15.75" customHeight="1">
      <c r="A27" s="16" t="s">
        <v>246</v>
      </c>
      <c r="B27" s="11" t="s">
        <v>245</v>
      </c>
      <c r="C27" s="11" t="s">
        <v>552</v>
      </c>
      <c r="D27" s="11" t="s">
        <v>86</v>
      </c>
      <c r="E27" s="11" t="s">
        <v>87</v>
      </c>
      <c r="F27" s="11" t="s">
        <v>551</v>
      </c>
      <c r="G27" s="35">
        <v>3</v>
      </c>
      <c r="H27" s="36"/>
      <c r="I27" s="37"/>
      <c r="J27" s="38"/>
      <c r="K27" s="67"/>
      <c r="L27" s="68">
        <v>1</v>
      </c>
      <c r="M27" s="69">
        <v>1</v>
      </c>
      <c r="N27" s="43"/>
      <c r="O27" s="70"/>
      <c r="P27" s="44"/>
      <c r="Q27" s="46"/>
      <c r="R27" s="71"/>
      <c r="S27" s="47">
        <v>1</v>
      </c>
      <c r="T27" s="48"/>
      <c r="U27" s="72"/>
      <c r="V27" s="73"/>
      <c r="W27" s="74"/>
      <c r="X27" s="99"/>
      <c r="Y27" s="10"/>
      <c r="Z27" s="6"/>
      <c r="AA27" s="6"/>
      <c r="AB27" s="6"/>
      <c r="AC27" s="6"/>
      <c r="AD27" s="6"/>
      <c r="AE27" s="6"/>
      <c r="AF27" s="6"/>
      <c r="AG27" s="6"/>
      <c r="AH27" s="7">
        <f t="shared" si="0"/>
        <v>0</v>
      </c>
      <c r="AI27" s="7">
        <f t="shared" si="1"/>
        <v>0</v>
      </c>
    </row>
    <row r="28" spans="1:35" ht="15.75" customHeight="1">
      <c r="A28" s="16" t="s">
        <v>248</v>
      </c>
      <c r="B28" s="11" t="s">
        <v>249</v>
      </c>
      <c r="C28" s="11" t="s">
        <v>552</v>
      </c>
      <c r="D28" s="11" t="s">
        <v>250</v>
      </c>
      <c r="E28" s="11" t="s">
        <v>237</v>
      </c>
      <c r="F28" s="11" t="s">
        <v>551</v>
      </c>
      <c r="G28" s="35">
        <v>1</v>
      </c>
      <c r="H28" s="36"/>
      <c r="I28" s="37"/>
      <c r="J28" s="38"/>
      <c r="K28" s="67"/>
      <c r="L28" s="68"/>
      <c r="M28" s="69"/>
      <c r="N28" s="43"/>
      <c r="O28" s="70"/>
      <c r="P28" s="44"/>
      <c r="Q28" s="46"/>
      <c r="R28" s="71"/>
      <c r="S28" s="47">
        <v>1</v>
      </c>
      <c r="T28" s="48"/>
      <c r="U28" s="72"/>
      <c r="V28" s="73"/>
      <c r="W28" s="74"/>
      <c r="X28" s="99"/>
      <c r="Y28" s="10"/>
      <c r="Z28" s="6"/>
      <c r="AA28" s="6"/>
      <c r="AB28" s="6"/>
      <c r="AC28" s="6"/>
      <c r="AD28" s="6"/>
      <c r="AE28" s="6"/>
      <c r="AF28" s="6"/>
      <c r="AG28" s="6"/>
      <c r="AH28" s="7">
        <f t="shared" si="0"/>
        <v>0</v>
      </c>
      <c r="AI28" s="7">
        <f t="shared" si="1"/>
        <v>0</v>
      </c>
    </row>
    <row r="29" spans="1:35" ht="15.75" customHeight="1">
      <c r="A29" s="16" t="s">
        <v>251</v>
      </c>
      <c r="B29" s="11" t="s">
        <v>252</v>
      </c>
      <c r="C29" s="11" t="s">
        <v>552</v>
      </c>
      <c r="D29" s="11" t="s">
        <v>250</v>
      </c>
      <c r="E29" s="11" t="s">
        <v>237</v>
      </c>
      <c r="F29" s="11" t="s">
        <v>551</v>
      </c>
      <c r="G29" s="35">
        <v>3</v>
      </c>
      <c r="H29" s="36"/>
      <c r="I29" s="37">
        <v>1</v>
      </c>
      <c r="J29" s="38"/>
      <c r="K29" s="67"/>
      <c r="L29" s="68">
        <v>1</v>
      </c>
      <c r="M29" s="69">
        <v>1</v>
      </c>
      <c r="N29" s="43"/>
      <c r="O29" s="70"/>
      <c r="P29" s="44"/>
      <c r="Q29" s="46"/>
      <c r="R29" s="71"/>
      <c r="S29" s="47"/>
      <c r="T29" s="48"/>
      <c r="U29" s="72"/>
      <c r="V29" s="73"/>
      <c r="W29" s="74"/>
      <c r="X29" s="99"/>
      <c r="Y29" s="10"/>
      <c r="Z29" s="6"/>
      <c r="AA29" s="6"/>
      <c r="AB29" s="6"/>
      <c r="AC29" s="6"/>
      <c r="AD29" s="6"/>
      <c r="AE29" s="6"/>
      <c r="AF29" s="6"/>
      <c r="AG29" s="6"/>
      <c r="AH29" s="7">
        <f t="shared" si="0"/>
        <v>0</v>
      </c>
      <c r="AI29" s="7">
        <f t="shared" si="1"/>
        <v>0</v>
      </c>
    </row>
    <row r="30" spans="1:35" ht="15.75" customHeight="1">
      <c r="A30" s="16" t="s">
        <v>255</v>
      </c>
      <c r="B30" s="11" t="s">
        <v>256</v>
      </c>
      <c r="C30" s="11" t="s">
        <v>552</v>
      </c>
      <c r="D30" s="11" t="s">
        <v>250</v>
      </c>
      <c r="E30" s="11" t="s">
        <v>237</v>
      </c>
      <c r="F30" s="11" t="s">
        <v>551</v>
      </c>
      <c r="G30" s="35">
        <v>1</v>
      </c>
      <c r="H30" s="36"/>
      <c r="I30" s="37">
        <v>1</v>
      </c>
      <c r="J30" s="38"/>
      <c r="K30" s="67"/>
      <c r="L30" s="68"/>
      <c r="M30" s="69"/>
      <c r="N30" s="43"/>
      <c r="O30" s="70"/>
      <c r="P30" s="44"/>
      <c r="Q30" s="46"/>
      <c r="R30" s="71"/>
      <c r="S30" s="47"/>
      <c r="T30" s="48"/>
      <c r="U30" s="72"/>
      <c r="V30" s="73"/>
      <c r="W30" s="74"/>
      <c r="X30" s="99"/>
      <c r="Y30" s="10"/>
      <c r="Z30" s="6"/>
      <c r="AA30" s="6"/>
      <c r="AB30" s="6"/>
      <c r="AC30" s="6"/>
      <c r="AD30" s="6"/>
      <c r="AE30" s="6"/>
      <c r="AF30" s="6"/>
      <c r="AG30" s="6"/>
      <c r="AH30" s="7">
        <f t="shared" si="0"/>
        <v>0</v>
      </c>
      <c r="AI30" s="7">
        <f t="shared" si="1"/>
        <v>0</v>
      </c>
    </row>
    <row r="31" spans="1:35" ht="15.75" customHeight="1">
      <c r="A31" s="16" t="s">
        <v>268</v>
      </c>
      <c r="B31" s="11" t="s">
        <v>269</v>
      </c>
      <c r="C31" s="11" t="s">
        <v>552</v>
      </c>
      <c r="D31" s="11" t="s">
        <v>24</v>
      </c>
      <c r="E31" s="11" t="s">
        <v>264</v>
      </c>
      <c r="F31" s="11" t="s">
        <v>551</v>
      </c>
      <c r="G31" s="35">
        <v>2</v>
      </c>
      <c r="H31" s="36">
        <v>1</v>
      </c>
      <c r="I31" s="37"/>
      <c r="J31" s="38"/>
      <c r="K31" s="67"/>
      <c r="L31" s="68">
        <v>1</v>
      </c>
      <c r="M31" s="69"/>
      <c r="N31" s="43"/>
      <c r="O31" s="70"/>
      <c r="P31" s="44"/>
      <c r="Q31" s="46"/>
      <c r="R31" s="71"/>
      <c r="S31" s="47"/>
      <c r="T31" s="48"/>
      <c r="U31" s="72"/>
      <c r="V31" s="73"/>
      <c r="W31" s="74"/>
      <c r="X31" s="99"/>
      <c r="Y31" s="10"/>
      <c r="Z31" s="6"/>
      <c r="AA31" s="6"/>
      <c r="AB31" s="6"/>
      <c r="AC31" s="6"/>
      <c r="AD31" s="6"/>
      <c r="AE31" s="6"/>
      <c r="AF31" s="6"/>
      <c r="AG31" s="6"/>
      <c r="AH31" s="7">
        <f t="shared" si="0"/>
        <v>0</v>
      </c>
      <c r="AI31" s="7">
        <f t="shared" si="1"/>
        <v>0</v>
      </c>
    </row>
    <row r="32" spans="1:35" ht="15.75" customHeight="1">
      <c r="A32" s="16" t="s">
        <v>270</v>
      </c>
      <c r="B32" s="11" t="s">
        <v>271</v>
      </c>
      <c r="C32" s="11" t="s">
        <v>552</v>
      </c>
      <c r="D32" s="11" t="s">
        <v>24</v>
      </c>
      <c r="E32" s="11" t="s">
        <v>264</v>
      </c>
      <c r="F32" s="11" t="s">
        <v>551</v>
      </c>
      <c r="G32" s="35">
        <v>1</v>
      </c>
      <c r="H32" s="36">
        <v>1</v>
      </c>
      <c r="I32" s="37"/>
      <c r="J32" s="38"/>
      <c r="K32" s="67"/>
      <c r="L32" s="68"/>
      <c r="M32" s="69"/>
      <c r="N32" s="43"/>
      <c r="O32" s="70"/>
      <c r="P32" s="44"/>
      <c r="Q32" s="46"/>
      <c r="R32" s="71"/>
      <c r="S32" s="47"/>
      <c r="T32" s="48"/>
      <c r="U32" s="72"/>
      <c r="V32" s="73"/>
      <c r="W32" s="74"/>
      <c r="X32" s="99"/>
      <c r="Y32" s="10"/>
      <c r="Z32" s="6"/>
      <c r="AA32" s="6"/>
      <c r="AB32" s="6"/>
      <c r="AC32" s="6"/>
      <c r="AD32" s="6"/>
      <c r="AE32" s="6"/>
      <c r="AF32" s="6"/>
      <c r="AG32" s="6"/>
      <c r="AH32" s="7">
        <f t="shared" si="0"/>
        <v>0</v>
      </c>
      <c r="AI32" s="7">
        <f t="shared" si="1"/>
        <v>0</v>
      </c>
    </row>
    <row r="33" spans="1:35" ht="15.75" customHeight="1">
      <c r="A33" s="16" t="s">
        <v>272</v>
      </c>
      <c r="B33" s="11" t="s">
        <v>273</v>
      </c>
      <c r="C33" s="11" t="s">
        <v>552</v>
      </c>
      <c r="D33" s="11" t="s">
        <v>24</v>
      </c>
      <c r="E33" s="11" t="s">
        <v>264</v>
      </c>
      <c r="F33" s="11" t="s">
        <v>551</v>
      </c>
      <c r="G33" s="35">
        <v>1</v>
      </c>
      <c r="H33" s="36">
        <v>1</v>
      </c>
      <c r="I33" s="37"/>
      <c r="J33" s="38"/>
      <c r="K33" s="67"/>
      <c r="L33" s="68"/>
      <c r="M33" s="69"/>
      <c r="N33" s="43"/>
      <c r="O33" s="70"/>
      <c r="P33" s="44"/>
      <c r="Q33" s="46"/>
      <c r="R33" s="71"/>
      <c r="S33" s="47"/>
      <c r="T33" s="48"/>
      <c r="U33" s="72"/>
      <c r="V33" s="73"/>
      <c r="W33" s="74"/>
      <c r="X33" s="99"/>
      <c r="Y33" s="10"/>
      <c r="Z33" s="6"/>
      <c r="AA33" s="6"/>
      <c r="AB33" s="6"/>
      <c r="AC33" s="6"/>
      <c r="AD33" s="6"/>
      <c r="AE33" s="6"/>
      <c r="AF33" s="6"/>
      <c r="AG33" s="6"/>
      <c r="AH33" s="7">
        <f t="shared" si="0"/>
        <v>0</v>
      </c>
      <c r="AI33" s="7">
        <f t="shared" si="1"/>
        <v>0</v>
      </c>
    </row>
    <row r="34" spans="1:35" ht="15.75" customHeight="1">
      <c r="A34" s="16" t="s">
        <v>280</v>
      </c>
      <c r="B34" s="11" t="s">
        <v>281</v>
      </c>
      <c r="C34" s="11" t="s">
        <v>552</v>
      </c>
      <c r="D34" s="11" t="s">
        <v>282</v>
      </c>
      <c r="E34" s="11" t="s">
        <v>25</v>
      </c>
      <c r="F34" s="11" t="s">
        <v>551</v>
      </c>
      <c r="G34" s="35">
        <v>2</v>
      </c>
      <c r="H34" s="36">
        <v>1</v>
      </c>
      <c r="I34" s="37"/>
      <c r="J34" s="38"/>
      <c r="K34" s="67"/>
      <c r="L34" s="68"/>
      <c r="M34" s="69"/>
      <c r="N34" s="43"/>
      <c r="O34" s="70"/>
      <c r="P34" s="44"/>
      <c r="Q34" s="46"/>
      <c r="R34" s="71"/>
      <c r="S34" s="47">
        <v>1</v>
      </c>
      <c r="T34" s="48"/>
      <c r="U34" s="72"/>
      <c r="V34" s="73"/>
      <c r="W34" s="74"/>
      <c r="X34" s="99"/>
      <c r="Y34" s="10"/>
      <c r="Z34" s="6"/>
      <c r="AA34" s="6"/>
      <c r="AB34" s="6"/>
      <c r="AC34" s="6"/>
      <c r="AD34" s="6"/>
      <c r="AE34" s="6"/>
      <c r="AF34" s="6"/>
      <c r="AG34" s="6"/>
      <c r="AH34" s="7">
        <f t="shared" si="0"/>
        <v>0</v>
      </c>
      <c r="AI34" s="7">
        <f t="shared" si="1"/>
        <v>0</v>
      </c>
    </row>
    <row r="35" spans="1:35" ht="15.75" customHeight="1">
      <c r="A35" s="16" t="s">
        <v>289</v>
      </c>
      <c r="B35" s="11" t="s">
        <v>290</v>
      </c>
      <c r="C35" s="11" t="s">
        <v>552</v>
      </c>
      <c r="D35" s="11" t="s">
        <v>52</v>
      </c>
      <c r="E35" s="11" t="s">
        <v>288</v>
      </c>
      <c r="F35" s="11" t="s">
        <v>551</v>
      </c>
      <c r="G35" s="35">
        <v>1</v>
      </c>
      <c r="H35" s="36"/>
      <c r="I35" s="37"/>
      <c r="J35" s="38"/>
      <c r="K35" s="67"/>
      <c r="L35" s="68"/>
      <c r="M35" s="69"/>
      <c r="N35" s="43"/>
      <c r="O35" s="70"/>
      <c r="P35" s="44"/>
      <c r="Q35" s="46"/>
      <c r="R35" s="71"/>
      <c r="S35" s="47"/>
      <c r="T35" s="48"/>
      <c r="U35" s="72"/>
      <c r="V35" s="73"/>
      <c r="W35" s="74">
        <v>1</v>
      </c>
      <c r="X35" s="99"/>
      <c r="Y35" s="10"/>
      <c r="Z35" s="6"/>
      <c r="AA35" s="6"/>
      <c r="AB35" s="6"/>
      <c r="AC35" s="6"/>
      <c r="AD35" s="6"/>
      <c r="AE35" s="6"/>
      <c r="AF35" s="6"/>
      <c r="AG35" s="6"/>
      <c r="AH35" s="7">
        <f t="shared" si="0"/>
        <v>0</v>
      </c>
      <c r="AI35" s="7">
        <f t="shared" si="1"/>
        <v>0</v>
      </c>
    </row>
    <row r="36" spans="1:35" ht="15.75" customHeight="1">
      <c r="A36" s="16" t="s">
        <v>294</v>
      </c>
      <c r="B36" s="11" t="s">
        <v>295</v>
      </c>
      <c r="C36" s="11" t="s">
        <v>552</v>
      </c>
      <c r="D36" s="11" t="s">
        <v>296</v>
      </c>
      <c r="E36" s="11" t="s">
        <v>297</v>
      </c>
      <c r="F36" s="11" t="s">
        <v>551</v>
      </c>
      <c r="G36" s="35">
        <v>1</v>
      </c>
      <c r="H36" s="36"/>
      <c r="I36" s="37"/>
      <c r="J36" s="38"/>
      <c r="K36" s="67"/>
      <c r="L36" s="68"/>
      <c r="M36" s="69"/>
      <c r="N36" s="43"/>
      <c r="O36" s="70"/>
      <c r="P36" s="44"/>
      <c r="Q36" s="46">
        <v>1</v>
      </c>
      <c r="R36" s="71"/>
      <c r="S36" s="47"/>
      <c r="T36" s="48"/>
      <c r="U36" s="72"/>
      <c r="V36" s="73"/>
      <c r="W36" s="74"/>
      <c r="X36" s="99"/>
      <c r="Y36" s="10"/>
      <c r="Z36" s="6"/>
      <c r="AA36" s="6"/>
      <c r="AB36" s="6"/>
      <c r="AC36" s="6"/>
      <c r="AD36" s="6"/>
      <c r="AE36" s="6"/>
      <c r="AF36" s="6"/>
      <c r="AG36" s="6"/>
      <c r="AH36" s="7">
        <f t="shared" si="0"/>
        <v>0</v>
      </c>
      <c r="AI36" s="7">
        <f t="shared" si="1"/>
        <v>0</v>
      </c>
    </row>
    <row r="37" spans="1:35" ht="15.75" customHeight="1">
      <c r="A37" s="16" t="s">
        <v>306</v>
      </c>
      <c r="B37" s="11" t="s">
        <v>304</v>
      </c>
      <c r="C37" s="11" t="s">
        <v>552</v>
      </c>
      <c r="D37" s="11" t="s">
        <v>24</v>
      </c>
      <c r="E37" s="11" t="s">
        <v>305</v>
      </c>
      <c r="F37" s="11" t="s">
        <v>551</v>
      </c>
      <c r="G37" s="35">
        <v>1</v>
      </c>
      <c r="H37" s="36"/>
      <c r="I37" s="37"/>
      <c r="J37" s="38"/>
      <c r="K37" s="67"/>
      <c r="L37" s="68">
        <v>1</v>
      </c>
      <c r="M37" s="69"/>
      <c r="N37" s="43"/>
      <c r="O37" s="70"/>
      <c r="P37" s="44"/>
      <c r="Q37" s="46"/>
      <c r="R37" s="71"/>
      <c r="S37" s="47"/>
      <c r="T37" s="48"/>
      <c r="U37" s="72"/>
      <c r="V37" s="73"/>
      <c r="W37" s="74"/>
      <c r="X37" s="99"/>
      <c r="Y37" s="10"/>
      <c r="Z37" s="6"/>
      <c r="AA37" s="6"/>
      <c r="AB37" s="6"/>
      <c r="AC37" s="6"/>
      <c r="AD37" s="6"/>
      <c r="AE37" s="6"/>
      <c r="AF37" s="6"/>
      <c r="AG37" s="6"/>
      <c r="AH37" s="7">
        <f t="shared" si="0"/>
        <v>0</v>
      </c>
      <c r="AI37" s="7">
        <f t="shared" si="1"/>
        <v>0</v>
      </c>
    </row>
    <row r="38" spans="1:35" ht="15.75" customHeight="1">
      <c r="A38" s="17" t="s">
        <v>307</v>
      </c>
      <c r="B38" s="14" t="s">
        <v>308</v>
      </c>
      <c r="C38" s="15" t="s">
        <v>552</v>
      </c>
      <c r="D38" s="11" t="s">
        <v>24</v>
      </c>
      <c r="E38" s="11" t="s">
        <v>309</v>
      </c>
      <c r="F38" s="11" t="s">
        <v>551</v>
      </c>
      <c r="G38" s="35">
        <v>2</v>
      </c>
      <c r="H38" s="36">
        <v>1</v>
      </c>
      <c r="I38" s="37"/>
      <c r="J38" s="38"/>
      <c r="K38" s="67"/>
      <c r="L38" s="68"/>
      <c r="M38" s="69"/>
      <c r="N38" s="43"/>
      <c r="O38" s="70"/>
      <c r="P38" s="44"/>
      <c r="Q38" s="46"/>
      <c r="R38" s="71"/>
      <c r="S38" s="47">
        <v>1</v>
      </c>
      <c r="T38" s="48"/>
      <c r="U38" s="72"/>
      <c r="V38" s="73"/>
      <c r="W38" s="74"/>
      <c r="X38" s="99"/>
      <c r="Y38" s="10"/>
      <c r="Z38" s="6"/>
      <c r="AA38" s="6"/>
      <c r="AB38" s="6"/>
      <c r="AC38" s="6"/>
      <c r="AD38" s="6"/>
      <c r="AE38" s="6"/>
      <c r="AF38" s="6"/>
      <c r="AG38" s="6"/>
      <c r="AH38" s="7">
        <f t="shared" si="0"/>
        <v>0</v>
      </c>
      <c r="AI38" s="7">
        <f t="shared" si="1"/>
        <v>0</v>
      </c>
    </row>
    <row r="39" spans="1:35" ht="15.75" customHeight="1">
      <c r="A39" s="16" t="s">
        <v>312</v>
      </c>
      <c r="B39" s="11" t="s">
        <v>313</v>
      </c>
      <c r="C39" s="11" t="s">
        <v>552</v>
      </c>
      <c r="D39" s="11" t="s">
        <v>80</v>
      </c>
      <c r="E39" s="11" t="s">
        <v>127</v>
      </c>
      <c r="F39" s="11" t="s">
        <v>553</v>
      </c>
      <c r="G39" s="35">
        <v>1</v>
      </c>
      <c r="H39" s="36"/>
      <c r="I39" s="37"/>
      <c r="J39" s="38"/>
      <c r="K39" s="67"/>
      <c r="L39" s="68">
        <v>1</v>
      </c>
      <c r="M39" s="69"/>
      <c r="N39" s="43"/>
      <c r="O39" s="70"/>
      <c r="P39" s="44"/>
      <c r="Q39" s="46"/>
      <c r="R39" s="71"/>
      <c r="S39" s="47"/>
      <c r="T39" s="48"/>
      <c r="U39" s="72"/>
      <c r="V39" s="73"/>
      <c r="W39" s="74"/>
      <c r="X39" s="99"/>
      <c r="Y39" s="10"/>
      <c r="Z39" s="6"/>
      <c r="AA39" s="6"/>
      <c r="AB39" s="6"/>
      <c r="AC39" s="6"/>
      <c r="AD39" s="6"/>
      <c r="AE39" s="6"/>
      <c r="AF39" s="6"/>
      <c r="AG39" s="6"/>
      <c r="AH39" s="7">
        <f t="shared" si="0"/>
        <v>0</v>
      </c>
      <c r="AI39" s="7">
        <f t="shared" si="1"/>
        <v>0</v>
      </c>
    </row>
    <row r="40" spans="1:35" ht="15.75" customHeight="1">
      <c r="A40" s="16" t="s">
        <v>319</v>
      </c>
      <c r="B40" s="11" t="s">
        <v>320</v>
      </c>
      <c r="C40" s="11" t="s">
        <v>552</v>
      </c>
      <c r="D40" s="11" t="s">
        <v>80</v>
      </c>
      <c r="E40" s="11" t="s">
        <v>127</v>
      </c>
      <c r="F40" s="11" t="s">
        <v>553</v>
      </c>
      <c r="G40" s="35">
        <v>1</v>
      </c>
      <c r="H40" s="36"/>
      <c r="I40" s="37"/>
      <c r="J40" s="38"/>
      <c r="K40" s="67"/>
      <c r="L40" s="68"/>
      <c r="M40" s="69"/>
      <c r="N40" s="43"/>
      <c r="O40" s="70"/>
      <c r="P40" s="44"/>
      <c r="Q40" s="46"/>
      <c r="R40" s="71"/>
      <c r="S40" s="47">
        <v>1</v>
      </c>
      <c r="T40" s="48"/>
      <c r="U40" s="72"/>
      <c r="V40" s="73"/>
      <c r="W40" s="74"/>
      <c r="X40" s="99"/>
      <c r="Y40" s="10"/>
      <c r="Z40" s="6"/>
      <c r="AA40" s="6"/>
      <c r="AB40" s="6"/>
      <c r="AC40" s="6"/>
      <c r="AD40" s="6"/>
      <c r="AE40" s="6"/>
      <c r="AF40" s="6"/>
      <c r="AG40" s="6"/>
      <c r="AH40" s="7">
        <f t="shared" si="0"/>
        <v>0</v>
      </c>
      <c r="AI40" s="7">
        <f t="shared" si="1"/>
        <v>0</v>
      </c>
    </row>
    <row r="41" spans="1:35" ht="15.75" customHeight="1">
      <c r="A41" s="16" t="s">
        <v>328</v>
      </c>
      <c r="B41" s="11" t="s">
        <v>329</v>
      </c>
      <c r="C41" s="11" t="s">
        <v>552</v>
      </c>
      <c r="D41" s="11" t="s">
        <v>80</v>
      </c>
      <c r="E41" s="11" t="s">
        <v>127</v>
      </c>
      <c r="F41" s="11" t="s">
        <v>553</v>
      </c>
      <c r="G41" s="35">
        <v>1</v>
      </c>
      <c r="H41" s="36"/>
      <c r="I41" s="37"/>
      <c r="J41" s="38"/>
      <c r="K41" s="67"/>
      <c r="L41" s="68"/>
      <c r="M41" s="69"/>
      <c r="N41" s="43"/>
      <c r="O41" s="70"/>
      <c r="P41" s="44"/>
      <c r="Q41" s="46"/>
      <c r="R41" s="71"/>
      <c r="S41" s="47">
        <v>1</v>
      </c>
      <c r="T41" s="48"/>
      <c r="U41" s="72"/>
      <c r="V41" s="73"/>
      <c r="W41" s="74"/>
      <c r="X41" s="99"/>
      <c r="Y41" s="10"/>
      <c r="Z41" s="6"/>
      <c r="AA41" s="6"/>
      <c r="AB41" s="6"/>
      <c r="AC41" s="6"/>
      <c r="AD41" s="6"/>
      <c r="AE41" s="6"/>
      <c r="AF41" s="6"/>
      <c r="AG41" s="6"/>
      <c r="AH41" s="7">
        <f t="shared" si="0"/>
        <v>0</v>
      </c>
      <c r="AI41" s="7">
        <f t="shared" si="1"/>
        <v>0</v>
      </c>
    </row>
    <row r="42" spans="1:35" ht="15.75" customHeight="1">
      <c r="A42" s="16" t="s">
        <v>331</v>
      </c>
      <c r="B42" s="11" t="s">
        <v>332</v>
      </c>
      <c r="C42" s="11" t="s">
        <v>552</v>
      </c>
      <c r="D42" s="11" t="s">
        <v>80</v>
      </c>
      <c r="E42" s="11" t="s">
        <v>333</v>
      </c>
      <c r="F42" s="11" t="s">
        <v>553</v>
      </c>
      <c r="G42" s="35">
        <v>1</v>
      </c>
      <c r="H42" s="36"/>
      <c r="I42" s="37"/>
      <c r="J42" s="38"/>
      <c r="K42" s="67"/>
      <c r="L42" s="68"/>
      <c r="M42" s="69"/>
      <c r="N42" s="43"/>
      <c r="O42" s="70"/>
      <c r="P42" s="44"/>
      <c r="Q42" s="46">
        <v>1</v>
      </c>
      <c r="R42" s="71"/>
      <c r="S42" s="47"/>
      <c r="T42" s="48"/>
      <c r="U42" s="72"/>
      <c r="V42" s="73"/>
      <c r="W42" s="74"/>
      <c r="X42" s="99"/>
      <c r="Y42" s="10"/>
      <c r="Z42" s="6"/>
      <c r="AA42" s="6"/>
      <c r="AB42" s="6"/>
      <c r="AC42" s="6"/>
      <c r="AD42" s="6"/>
      <c r="AE42" s="6"/>
      <c r="AF42" s="6"/>
      <c r="AG42" s="6"/>
      <c r="AH42" s="7">
        <f t="shared" si="0"/>
        <v>0</v>
      </c>
      <c r="AI42" s="7">
        <f t="shared" si="1"/>
        <v>0</v>
      </c>
    </row>
    <row r="43" spans="1:35" ht="15.75" customHeight="1">
      <c r="A43" s="16" t="s">
        <v>334</v>
      </c>
      <c r="B43" s="11" t="s">
        <v>325</v>
      </c>
      <c r="C43" s="11" t="s">
        <v>552</v>
      </c>
      <c r="D43" s="11" t="s">
        <v>80</v>
      </c>
      <c r="E43" s="11" t="s">
        <v>326</v>
      </c>
      <c r="F43" s="11" t="s">
        <v>553</v>
      </c>
      <c r="G43" s="35">
        <v>1</v>
      </c>
      <c r="H43" s="36"/>
      <c r="I43" s="37"/>
      <c r="J43" s="38"/>
      <c r="K43" s="67"/>
      <c r="L43" s="68"/>
      <c r="M43" s="69"/>
      <c r="N43" s="43"/>
      <c r="O43" s="70"/>
      <c r="P43" s="44"/>
      <c r="Q43" s="46"/>
      <c r="R43" s="71"/>
      <c r="S43" s="47"/>
      <c r="T43" s="48"/>
      <c r="U43" s="72"/>
      <c r="V43" s="73"/>
      <c r="W43" s="74">
        <v>1</v>
      </c>
      <c r="X43" s="99"/>
      <c r="Y43" s="10"/>
      <c r="Z43" s="6"/>
      <c r="AA43" s="6"/>
      <c r="AB43" s="6"/>
      <c r="AC43" s="6"/>
      <c r="AD43" s="6"/>
      <c r="AE43" s="6"/>
      <c r="AF43" s="6"/>
      <c r="AG43" s="6"/>
      <c r="AH43" s="7">
        <f t="shared" si="0"/>
        <v>0</v>
      </c>
      <c r="AI43" s="7">
        <f t="shared" si="1"/>
        <v>0</v>
      </c>
    </row>
    <row r="44" spans="1:35" ht="15.75" customHeight="1">
      <c r="A44" s="16" t="s">
        <v>335</v>
      </c>
      <c r="B44" s="11" t="s">
        <v>323</v>
      </c>
      <c r="C44" s="11" t="s">
        <v>552</v>
      </c>
      <c r="D44" s="11" t="s">
        <v>80</v>
      </c>
      <c r="E44" s="11" t="s">
        <v>326</v>
      </c>
      <c r="F44" s="11" t="s">
        <v>553</v>
      </c>
      <c r="G44" s="35">
        <v>1</v>
      </c>
      <c r="H44" s="36"/>
      <c r="I44" s="37"/>
      <c r="J44" s="38"/>
      <c r="K44" s="67"/>
      <c r="L44" s="68"/>
      <c r="M44" s="69"/>
      <c r="N44" s="43"/>
      <c r="O44" s="70"/>
      <c r="P44" s="44"/>
      <c r="Q44" s="46"/>
      <c r="R44" s="71"/>
      <c r="S44" s="47"/>
      <c r="T44" s="48"/>
      <c r="U44" s="72"/>
      <c r="V44" s="73"/>
      <c r="W44" s="74">
        <v>1</v>
      </c>
      <c r="X44" s="99"/>
      <c r="Y44" s="10"/>
      <c r="Z44" s="6"/>
      <c r="AA44" s="6"/>
      <c r="AB44" s="6"/>
      <c r="AC44" s="6"/>
      <c r="AD44" s="6"/>
      <c r="AE44" s="6"/>
      <c r="AF44" s="6"/>
      <c r="AG44" s="6"/>
      <c r="AH44" s="7">
        <f t="shared" si="0"/>
        <v>0</v>
      </c>
      <c r="AI44" s="7">
        <f t="shared" si="1"/>
        <v>0</v>
      </c>
    </row>
    <row r="45" spans="1:35" ht="15.75" customHeight="1">
      <c r="A45" s="16" t="s">
        <v>336</v>
      </c>
      <c r="B45" s="11" t="s">
        <v>337</v>
      </c>
      <c r="C45" s="11" t="s">
        <v>552</v>
      </c>
      <c r="D45" s="11" t="s">
        <v>80</v>
      </c>
      <c r="E45" s="11" t="s">
        <v>326</v>
      </c>
      <c r="F45" s="11" t="s">
        <v>553</v>
      </c>
      <c r="G45" s="35">
        <v>1</v>
      </c>
      <c r="H45" s="36"/>
      <c r="I45" s="37"/>
      <c r="J45" s="38"/>
      <c r="K45" s="67"/>
      <c r="L45" s="68"/>
      <c r="M45" s="69"/>
      <c r="N45" s="43"/>
      <c r="O45" s="70"/>
      <c r="P45" s="44"/>
      <c r="Q45" s="46"/>
      <c r="R45" s="71"/>
      <c r="S45" s="47">
        <v>1</v>
      </c>
      <c r="T45" s="48"/>
      <c r="U45" s="72"/>
      <c r="V45" s="73"/>
      <c r="W45" s="74"/>
      <c r="X45" s="99"/>
      <c r="Y45" s="10"/>
      <c r="Z45" s="6"/>
      <c r="AA45" s="6"/>
      <c r="AB45" s="6"/>
      <c r="AC45" s="6"/>
      <c r="AD45" s="6"/>
      <c r="AE45" s="6"/>
      <c r="AF45" s="6"/>
      <c r="AG45" s="6"/>
      <c r="AH45" s="7">
        <f t="shared" si="0"/>
        <v>0</v>
      </c>
      <c r="AI45" s="7">
        <f t="shared" si="1"/>
        <v>0</v>
      </c>
    </row>
    <row r="46" spans="1:35" ht="15.75" customHeight="1">
      <c r="A46" s="16" t="s">
        <v>338</v>
      </c>
      <c r="B46" s="11" t="s">
        <v>339</v>
      </c>
      <c r="C46" s="11" t="s">
        <v>552</v>
      </c>
      <c r="D46" s="11" t="s">
        <v>80</v>
      </c>
      <c r="E46" s="11" t="s">
        <v>340</v>
      </c>
      <c r="F46" s="11" t="s">
        <v>553</v>
      </c>
      <c r="G46" s="35">
        <v>1</v>
      </c>
      <c r="H46" s="36"/>
      <c r="I46" s="37"/>
      <c r="J46" s="38"/>
      <c r="K46" s="67"/>
      <c r="L46" s="68"/>
      <c r="M46" s="69"/>
      <c r="N46" s="43"/>
      <c r="O46" s="70"/>
      <c r="P46" s="44"/>
      <c r="Q46" s="46"/>
      <c r="R46" s="71"/>
      <c r="S46" s="47">
        <v>1</v>
      </c>
      <c r="T46" s="48"/>
      <c r="U46" s="72"/>
      <c r="V46" s="73"/>
      <c r="W46" s="74"/>
      <c r="X46" s="99"/>
      <c r="Y46" s="10"/>
      <c r="Z46" s="6"/>
      <c r="AA46" s="6"/>
      <c r="AB46" s="6"/>
      <c r="AC46" s="6"/>
      <c r="AD46" s="6"/>
      <c r="AE46" s="6"/>
      <c r="AF46" s="6"/>
      <c r="AG46" s="6"/>
      <c r="AH46" s="7">
        <f t="shared" si="0"/>
        <v>0</v>
      </c>
      <c r="AI46" s="7">
        <f t="shared" si="1"/>
        <v>0</v>
      </c>
    </row>
    <row r="47" spans="1:35" ht="15.75" customHeight="1">
      <c r="A47" s="16" t="s">
        <v>341</v>
      </c>
      <c r="B47" s="11" t="s">
        <v>342</v>
      </c>
      <c r="C47" s="11" t="s">
        <v>552</v>
      </c>
      <c r="D47" s="11" t="s">
        <v>80</v>
      </c>
      <c r="E47" s="11" t="s">
        <v>127</v>
      </c>
      <c r="F47" s="11" t="s">
        <v>553</v>
      </c>
      <c r="G47" s="35">
        <v>1</v>
      </c>
      <c r="H47" s="36"/>
      <c r="I47" s="37"/>
      <c r="J47" s="38"/>
      <c r="K47" s="67"/>
      <c r="L47" s="68"/>
      <c r="M47" s="69"/>
      <c r="N47" s="43"/>
      <c r="O47" s="70"/>
      <c r="P47" s="44"/>
      <c r="Q47" s="46">
        <v>1</v>
      </c>
      <c r="R47" s="71"/>
      <c r="S47" s="47"/>
      <c r="T47" s="48"/>
      <c r="U47" s="72"/>
      <c r="V47" s="73"/>
      <c r="W47" s="74"/>
      <c r="X47" s="99"/>
      <c r="Y47" s="10"/>
      <c r="Z47" s="6"/>
      <c r="AA47" s="6"/>
      <c r="AB47" s="6"/>
      <c r="AC47" s="6"/>
      <c r="AD47" s="6"/>
      <c r="AE47" s="6"/>
      <c r="AF47" s="6"/>
      <c r="AG47" s="6"/>
      <c r="AH47" s="7">
        <f t="shared" si="0"/>
        <v>0</v>
      </c>
      <c r="AI47" s="7">
        <f t="shared" si="1"/>
        <v>0</v>
      </c>
    </row>
    <row r="48" spans="1:35" ht="15.75" customHeight="1">
      <c r="A48" s="16" t="s">
        <v>353</v>
      </c>
      <c r="B48" s="11" t="s">
        <v>354</v>
      </c>
      <c r="C48" s="11" t="s">
        <v>552</v>
      </c>
      <c r="D48" s="11" t="s">
        <v>80</v>
      </c>
      <c r="E48" s="11" t="s">
        <v>351</v>
      </c>
      <c r="F48" s="11" t="s">
        <v>553</v>
      </c>
      <c r="G48" s="35">
        <v>1</v>
      </c>
      <c r="H48" s="36"/>
      <c r="I48" s="37"/>
      <c r="J48" s="38"/>
      <c r="K48" s="67"/>
      <c r="L48" s="68"/>
      <c r="M48" s="69"/>
      <c r="N48" s="43"/>
      <c r="O48" s="70"/>
      <c r="P48" s="44"/>
      <c r="Q48" s="46"/>
      <c r="R48" s="71"/>
      <c r="S48" s="47">
        <v>1</v>
      </c>
      <c r="T48" s="48"/>
      <c r="U48" s="72"/>
      <c r="V48" s="73"/>
      <c r="W48" s="74"/>
      <c r="X48" s="99"/>
      <c r="Y48" s="10"/>
      <c r="Z48" s="6"/>
      <c r="AA48" s="6"/>
      <c r="AB48" s="6"/>
      <c r="AC48" s="6"/>
      <c r="AD48" s="6"/>
      <c r="AE48" s="6"/>
      <c r="AF48" s="6"/>
      <c r="AG48" s="6"/>
      <c r="AH48" s="7">
        <f t="shared" si="0"/>
        <v>0</v>
      </c>
      <c r="AI48" s="7">
        <f t="shared" si="1"/>
        <v>0</v>
      </c>
    </row>
    <row r="49" spans="1:35" ht="15.75" customHeight="1">
      <c r="A49" s="16" t="s">
        <v>362</v>
      </c>
      <c r="B49" s="11" t="s">
        <v>360</v>
      </c>
      <c r="C49" s="11" t="s">
        <v>552</v>
      </c>
      <c r="D49" s="11" t="s">
        <v>361</v>
      </c>
      <c r="E49" s="11" t="s">
        <v>359</v>
      </c>
      <c r="F49" s="11" t="s">
        <v>551</v>
      </c>
      <c r="G49" s="35">
        <v>1</v>
      </c>
      <c r="H49" s="36"/>
      <c r="I49" s="37"/>
      <c r="J49" s="38"/>
      <c r="K49" s="67"/>
      <c r="L49" s="68"/>
      <c r="M49" s="69"/>
      <c r="N49" s="43"/>
      <c r="O49" s="70"/>
      <c r="P49" s="44"/>
      <c r="Q49" s="46"/>
      <c r="R49" s="71"/>
      <c r="S49" s="47">
        <v>1</v>
      </c>
      <c r="T49" s="48"/>
      <c r="U49" s="72"/>
      <c r="V49" s="73"/>
      <c r="W49" s="74"/>
      <c r="X49" s="99"/>
      <c r="Y49" s="10"/>
      <c r="Z49" s="6"/>
      <c r="AA49" s="6"/>
      <c r="AB49" s="6"/>
      <c r="AC49" s="6"/>
      <c r="AD49" s="6"/>
      <c r="AE49" s="6"/>
      <c r="AF49" s="6"/>
      <c r="AG49" s="6"/>
      <c r="AH49" s="7">
        <f t="shared" si="0"/>
        <v>0</v>
      </c>
      <c r="AI49" s="7">
        <f t="shared" si="1"/>
        <v>0</v>
      </c>
    </row>
    <row r="50" spans="1:35" ht="15.75" customHeight="1">
      <c r="A50" s="16" t="s">
        <v>363</v>
      </c>
      <c r="B50" s="11" t="s">
        <v>364</v>
      </c>
      <c r="C50" s="11" t="s">
        <v>552</v>
      </c>
      <c r="D50" s="11" t="s">
        <v>52</v>
      </c>
      <c r="E50" s="11" t="s">
        <v>365</v>
      </c>
      <c r="F50" s="11" t="s">
        <v>551</v>
      </c>
      <c r="G50" s="35">
        <v>1</v>
      </c>
      <c r="H50" s="36"/>
      <c r="I50" s="37"/>
      <c r="J50" s="38"/>
      <c r="K50" s="67"/>
      <c r="L50" s="68"/>
      <c r="M50" s="69"/>
      <c r="N50" s="43"/>
      <c r="O50" s="70"/>
      <c r="P50" s="44"/>
      <c r="Q50" s="46"/>
      <c r="R50" s="71"/>
      <c r="S50" s="47"/>
      <c r="T50" s="48"/>
      <c r="U50" s="72">
        <v>1</v>
      </c>
      <c r="V50" s="73"/>
      <c r="W50" s="74"/>
      <c r="X50" s="99"/>
      <c r="Y50" s="10"/>
      <c r="Z50" s="6"/>
      <c r="AA50" s="6"/>
      <c r="AB50" s="6"/>
      <c r="AC50" s="6"/>
      <c r="AD50" s="6"/>
      <c r="AE50" s="6"/>
      <c r="AF50" s="6"/>
      <c r="AG50" s="6"/>
      <c r="AH50" s="7">
        <f t="shared" si="0"/>
        <v>0</v>
      </c>
      <c r="AI50" s="7">
        <f t="shared" si="1"/>
        <v>0</v>
      </c>
    </row>
    <row r="51" spans="1:35" ht="15.75" customHeight="1">
      <c r="A51" s="16" t="s">
        <v>368</v>
      </c>
      <c r="B51" s="11" t="s">
        <v>369</v>
      </c>
      <c r="C51" s="11" t="s">
        <v>552</v>
      </c>
      <c r="D51" s="11" t="s">
        <v>52</v>
      </c>
      <c r="E51" s="11" t="s">
        <v>288</v>
      </c>
      <c r="F51" s="11" t="s">
        <v>551</v>
      </c>
      <c r="G51" s="35">
        <v>1</v>
      </c>
      <c r="H51" s="36"/>
      <c r="I51" s="37"/>
      <c r="J51" s="38"/>
      <c r="K51" s="67"/>
      <c r="L51" s="68"/>
      <c r="M51" s="69"/>
      <c r="N51" s="43"/>
      <c r="O51" s="70"/>
      <c r="P51" s="44"/>
      <c r="Q51" s="46"/>
      <c r="R51" s="71"/>
      <c r="S51" s="47"/>
      <c r="T51" s="48"/>
      <c r="U51" s="72"/>
      <c r="V51" s="73"/>
      <c r="W51" s="74">
        <v>1</v>
      </c>
      <c r="X51" s="99"/>
      <c r="Y51" s="10"/>
      <c r="Z51" s="6"/>
      <c r="AA51" s="6"/>
      <c r="AB51" s="6"/>
      <c r="AC51" s="6"/>
      <c r="AD51" s="6"/>
      <c r="AE51" s="6"/>
      <c r="AF51" s="6"/>
      <c r="AG51" s="6"/>
      <c r="AH51" s="7">
        <f t="shared" si="0"/>
        <v>0</v>
      </c>
      <c r="AI51" s="7">
        <f t="shared" si="1"/>
        <v>0</v>
      </c>
    </row>
    <row r="52" spans="1:35" ht="15.75" customHeight="1">
      <c r="A52" s="16" t="s">
        <v>370</v>
      </c>
      <c r="B52" s="11" t="s">
        <v>371</v>
      </c>
      <c r="C52" s="11" t="s">
        <v>552</v>
      </c>
      <c r="D52" s="11" t="s">
        <v>296</v>
      </c>
      <c r="E52" s="11" t="s">
        <v>297</v>
      </c>
      <c r="F52" s="11" t="s">
        <v>551</v>
      </c>
      <c r="G52" s="35">
        <v>1</v>
      </c>
      <c r="H52" s="36"/>
      <c r="I52" s="37"/>
      <c r="J52" s="38"/>
      <c r="K52" s="67"/>
      <c r="L52" s="68"/>
      <c r="M52" s="69"/>
      <c r="N52" s="43"/>
      <c r="O52" s="70"/>
      <c r="P52" s="44"/>
      <c r="Q52" s="46">
        <v>1</v>
      </c>
      <c r="R52" s="71"/>
      <c r="S52" s="47"/>
      <c r="T52" s="48"/>
      <c r="U52" s="72"/>
      <c r="V52" s="73"/>
      <c r="W52" s="74"/>
      <c r="X52" s="99"/>
      <c r="Y52" s="10"/>
      <c r="Z52" s="6"/>
      <c r="AA52" s="6"/>
      <c r="AB52" s="6"/>
      <c r="AC52" s="6"/>
      <c r="AD52" s="6"/>
      <c r="AE52" s="6"/>
      <c r="AF52" s="6"/>
      <c r="AG52" s="6"/>
      <c r="AH52" s="7">
        <f t="shared" si="0"/>
        <v>0</v>
      </c>
      <c r="AI52" s="7">
        <f t="shared" si="1"/>
        <v>0</v>
      </c>
    </row>
    <row r="53" spans="1:35" ht="15.75" customHeight="1">
      <c r="A53" s="16" t="s">
        <v>372</v>
      </c>
      <c r="B53" s="11" t="s">
        <v>373</v>
      </c>
      <c r="C53" s="11" t="s">
        <v>552</v>
      </c>
      <c r="D53" s="11" t="s">
        <v>296</v>
      </c>
      <c r="E53" s="11" t="s">
        <v>297</v>
      </c>
      <c r="F53" s="11" t="s">
        <v>551</v>
      </c>
      <c r="G53" s="35">
        <v>1</v>
      </c>
      <c r="H53" s="36"/>
      <c r="I53" s="37"/>
      <c r="J53" s="38"/>
      <c r="K53" s="67"/>
      <c r="L53" s="68"/>
      <c r="M53" s="69"/>
      <c r="N53" s="43"/>
      <c r="O53" s="70"/>
      <c r="P53" s="44"/>
      <c r="Q53" s="46">
        <v>1</v>
      </c>
      <c r="R53" s="71"/>
      <c r="S53" s="47"/>
      <c r="T53" s="48"/>
      <c r="U53" s="72"/>
      <c r="V53" s="73"/>
      <c r="W53" s="74"/>
      <c r="X53" s="99"/>
      <c r="Y53" s="10"/>
      <c r="Z53" s="6"/>
      <c r="AA53" s="6"/>
      <c r="AB53" s="6"/>
      <c r="AC53" s="6"/>
      <c r="AD53" s="6"/>
      <c r="AE53" s="6"/>
      <c r="AF53" s="6"/>
      <c r="AG53" s="6"/>
      <c r="AH53" s="7">
        <f t="shared" si="0"/>
        <v>0</v>
      </c>
      <c r="AI53" s="7">
        <f t="shared" si="1"/>
        <v>0</v>
      </c>
    </row>
    <row r="54" spans="1:35" ht="15.75" customHeight="1">
      <c r="A54" s="16" t="s">
        <v>383</v>
      </c>
      <c r="B54" s="11" t="s">
        <v>384</v>
      </c>
      <c r="C54" s="11" t="s">
        <v>552</v>
      </c>
      <c r="D54" s="11" t="s">
        <v>52</v>
      </c>
      <c r="E54" s="11" t="s">
        <v>380</v>
      </c>
      <c r="F54" s="11" t="s">
        <v>551</v>
      </c>
      <c r="G54" s="35">
        <v>1</v>
      </c>
      <c r="H54" s="36"/>
      <c r="I54" s="37"/>
      <c r="J54" s="38"/>
      <c r="K54" s="67"/>
      <c r="L54" s="68"/>
      <c r="M54" s="69"/>
      <c r="N54" s="43"/>
      <c r="O54" s="70"/>
      <c r="P54" s="44"/>
      <c r="Q54" s="46"/>
      <c r="R54" s="71"/>
      <c r="S54" s="47"/>
      <c r="T54" s="48"/>
      <c r="U54" s="72">
        <v>1</v>
      </c>
      <c r="V54" s="73"/>
      <c r="W54" s="74"/>
      <c r="X54" s="99"/>
      <c r="Y54" s="10"/>
      <c r="Z54" s="6"/>
      <c r="AA54" s="6"/>
      <c r="AB54" s="6"/>
      <c r="AC54" s="6"/>
      <c r="AD54" s="6"/>
      <c r="AE54" s="6"/>
      <c r="AF54" s="6"/>
      <c r="AG54" s="6"/>
      <c r="AH54" s="7">
        <f t="shared" si="0"/>
        <v>0</v>
      </c>
      <c r="AI54" s="7">
        <f t="shared" si="1"/>
        <v>0</v>
      </c>
    </row>
    <row r="55" spans="1:35" ht="15.75" customHeight="1">
      <c r="A55" s="16" t="s">
        <v>395</v>
      </c>
      <c r="B55" s="11" t="s">
        <v>394</v>
      </c>
      <c r="C55" s="11" t="s">
        <v>552</v>
      </c>
      <c r="D55" s="11" t="s">
        <v>361</v>
      </c>
      <c r="E55" s="11" t="s">
        <v>127</v>
      </c>
      <c r="F55" s="11" t="s">
        <v>551</v>
      </c>
      <c r="G55" s="35">
        <v>1</v>
      </c>
      <c r="H55" s="36"/>
      <c r="I55" s="37"/>
      <c r="J55" s="38"/>
      <c r="K55" s="67"/>
      <c r="L55" s="68">
        <v>1</v>
      </c>
      <c r="M55" s="69"/>
      <c r="N55" s="43"/>
      <c r="O55" s="70"/>
      <c r="P55" s="44"/>
      <c r="Q55" s="46"/>
      <c r="R55" s="71"/>
      <c r="S55" s="47"/>
      <c r="T55" s="48"/>
      <c r="U55" s="72"/>
      <c r="V55" s="73"/>
      <c r="W55" s="74"/>
      <c r="X55" s="99"/>
      <c r="Y55" s="10"/>
      <c r="Z55" s="6"/>
      <c r="AA55" s="6"/>
      <c r="AB55" s="6"/>
      <c r="AC55" s="6"/>
      <c r="AD55" s="6"/>
      <c r="AE55" s="6"/>
      <c r="AF55" s="6"/>
      <c r="AG55" s="6"/>
      <c r="AH55" s="7">
        <f t="shared" si="0"/>
        <v>0</v>
      </c>
      <c r="AI55" s="7">
        <f t="shared" si="1"/>
        <v>0</v>
      </c>
    </row>
    <row r="56" spans="1:35" ht="15.75" customHeight="1">
      <c r="A56" s="16" t="s">
        <v>402</v>
      </c>
      <c r="B56" s="11" t="s">
        <v>403</v>
      </c>
      <c r="C56" s="11" t="s">
        <v>552</v>
      </c>
      <c r="D56" s="11" t="s">
        <v>80</v>
      </c>
      <c r="E56" s="11" t="s">
        <v>113</v>
      </c>
      <c r="F56" s="11" t="s">
        <v>553</v>
      </c>
      <c r="G56" s="35">
        <v>1</v>
      </c>
      <c r="H56" s="36"/>
      <c r="I56" s="37"/>
      <c r="J56" s="38"/>
      <c r="K56" s="67"/>
      <c r="L56" s="68"/>
      <c r="M56" s="69"/>
      <c r="N56" s="43"/>
      <c r="O56" s="70"/>
      <c r="P56" s="44">
        <v>1</v>
      </c>
      <c r="Q56" s="46"/>
      <c r="R56" s="71"/>
      <c r="S56" s="47"/>
      <c r="T56" s="48"/>
      <c r="U56" s="72"/>
      <c r="V56" s="73"/>
      <c r="W56" s="74"/>
      <c r="X56" s="99"/>
      <c r="Y56" s="10"/>
      <c r="Z56" s="6"/>
      <c r="AA56" s="6"/>
      <c r="AB56" s="6"/>
      <c r="AC56" s="6"/>
      <c r="AD56" s="6"/>
      <c r="AE56" s="6"/>
      <c r="AF56" s="6"/>
      <c r="AG56" s="6"/>
      <c r="AH56" s="7">
        <f t="shared" si="0"/>
        <v>0</v>
      </c>
      <c r="AI56" s="7">
        <f t="shared" si="1"/>
        <v>0</v>
      </c>
    </row>
    <row r="57" spans="1:35" ht="15.75" customHeight="1">
      <c r="A57" s="16" t="s">
        <v>407</v>
      </c>
      <c r="B57" s="11" t="s">
        <v>408</v>
      </c>
      <c r="C57" s="11" t="s">
        <v>552</v>
      </c>
      <c r="D57" s="11" t="s">
        <v>80</v>
      </c>
      <c r="E57" s="11" t="s">
        <v>409</v>
      </c>
      <c r="F57" s="11" t="s">
        <v>553</v>
      </c>
      <c r="G57" s="35">
        <v>1</v>
      </c>
      <c r="H57" s="36"/>
      <c r="I57" s="37">
        <v>1</v>
      </c>
      <c r="J57" s="38"/>
      <c r="K57" s="67"/>
      <c r="L57" s="68"/>
      <c r="M57" s="69"/>
      <c r="N57" s="43"/>
      <c r="O57" s="70"/>
      <c r="P57" s="44"/>
      <c r="Q57" s="46"/>
      <c r="R57" s="71"/>
      <c r="S57" s="47"/>
      <c r="T57" s="48"/>
      <c r="U57" s="72"/>
      <c r="V57" s="73"/>
      <c r="W57" s="74"/>
      <c r="X57" s="99"/>
      <c r="Y57" s="10"/>
      <c r="Z57" s="6"/>
      <c r="AA57" s="6"/>
      <c r="AB57" s="6"/>
      <c r="AC57" s="6"/>
      <c r="AD57" s="6"/>
      <c r="AE57" s="6"/>
      <c r="AF57" s="6"/>
      <c r="AG57" s="6"/>
      <c r="AH57" s="7">
        <f t="shared" si="0"/>
        <v>0</v>
      </c>
      <c r="AI57" s="7">
        <f t="shared" si="1"/>
        <v>0</v>
      </c>
    </row>
    <row r="58" spans="1:35" ht="15.75" customHeight="1">
      <c r="A58" s="16" t="s">
        <v>410</v>
      </c>
      <c r="B58" s="11" t="s">
        <v>411</v>
      </c>
      <c r="C58" s="11" t="s">
        <v>552</v>
      </c>
      <c r="D58" s="11" t="s">
        <v>80</v>
      </c>
      <c r="E58" s="11" t="s">
        <v>412</v>
      </c>
      <c r="F58" s="11" t="s">
        <v>553</v>
      </c>
      <c r="G58" s="35">
        <v>1</v>
      </c>
      <c r="H58" s="36"/>
      <c r="I58" s="37"/>
      <c r="J58" s="38"/>
      <c r="K58" s="67"/>
      <c r="L58" s="68"/>
      <c r="M58" s="69"/>
      <c r="N58" s="43"/>
      <c r="O58" s="70"/>
      <c r="P58" s="44"/>
      <c r="Q58" s="46"/>
      <c r="R58" s="71"/>
      <c r="S58" s="47"/>
      <c r="T58" s="48"/>
      <c r="U58" s="72">
        <v>1</v>
      </c>
      <c r="V58" s="73"/>
      <c r="W58" s="74"/>
      <c r="X58" s="99"/>
      <c r="Y58" s="10"/>
      <c r="Z58" s="6"/>
      <c r="AA58" s="6"/>
      <c r="AB58" s="6"/>
      <c r="AC58" s="6"/>
      <c r="AD58" s="6"/>
      <c r="AE58" s="6"/>
      <c r="AF58" s="6"/>
      <c r="AG58" s="6"/>
      <c r="AH58" s="7">
        <f t="shared" si="0"/>
        <v>0</v>
      </c>
      <c r="AI58" s="7">
        <f t="shared" si="1"/>
        <v>0</v>
      </c>
    </row>
    <row r="59" spans="1:35" ht="15.75" customHeight="1">
      <c r="A59" s="16" t="s">
        <v>414</v>
      </c>
      <c r="B59" s="11" t="s">
        <v>415</v>
      </c>
      <c r="C59" s="11" t="s">
        <v>552</v>
      </c>
      <c r="D59" s="11" t="s">
        <v>80</v>
      </c>
      <c r="E59" s="11" t="s">
        <v>25</v>
      </c>
      <c r="F59" s="11" t="s">
        <v>553</v>
      </c>
      <c r="G59" s="35">
        <v>1</v>
      </c>
      <c r="H59" s="36"/>
      <c r="I59" s="37"/>
      <c r="J59" s="38"/>
      <c r="K59" s="67"/>
      <c r="L59" s="68"/>
      <c r="M59" s="69"/>
      <c r="N59" s="43"/>
      <c r="O59" s="70">
        <v>1</v>
      </c>
      <c r="P59" s="44"/>
      <c r="Q59" s="46"/>
      <c r="R59" s="71"/>
      <c r="S59" s="47"/>
      <c r="T59" s="48"/>
      <c r="U59" s="72"/>
      <c r="V59" s="73"/>
      <c r="W59" s="74"/>
      <c r="X59" s="99"/>
      <c r="Y59" s="10"/>
      <c r="Z59" s="6"/>
      <c r="AA59" s="6"/>
      <c r="AB59" s="6"/>
      <c r="AC59" s="6"/>
      <c r="AD59" s="6"/>
      <c r="AE59" s="6"/>
      <c r="AF59" s="6"/>
      <c r="AG59" s="6"/>
      <c r="AH59" s="7">
        <f t="shared" si="0"/>
        <v>0</v>
      </c>
      <c r="AI59" s="7">
        <f t="shared" si="1"/>
        <v>0</v>
      </c>
    </row>
    <row r="60" spans="1:35" ht="15.75" customHeight="1">
      <c r="A60" s="16" t="s">
        <v>416</v>
      </c>
      <c r="B60" s="11" t="s">
        <v>417</v>
      </c>
      <c r="C60" s="11" t="s">
        <v>552</v>
      </c>
      <c r="D60" s="11" t="s">
        <v>80</v>
      </c>
      <c r="E60" s="11" t="s">
        <v>127</v>
      </c>
      <c r="F60" s="11" t="s">
        <v>553</v>
      </c>
      <c r="G60" s="35">
        <v>1</v>
      </c>
      <c r="H60" s="36"/>
      <c r="I60" s="37"/>
      <c r="J60" s="38"/>
      <c r="K60" s="67"/>
      <c r="L60" s="68"/>
      <c r="M60" s="69"/>
      <c r="N60" s="43"/>
      <c r="O60" s="70"/>
      <c r="P60" s="44"/>
      <c r="Q60" s="46"/>
      <c r="R60" s="71"/>
      <c r="S60" s="47">
        <v>1</v>
      </c>
      <c r="T60" s="48"/>
      <c r="U60" s="72"/>
      <c r="V60" s="73"/>
      <c r="W60" s="74"/>
      <c r="X60" s="99"/>
      <c r="Y60" s="10"/>
      <c r="Z60" s="6"/>
      <c r="AA60" s="6"/>
      <c r="AB60" s="6"/>
      <c r="AC60" s="6"/>
      <c r="AD60" s="6"/>
      <c r="AE60" s="6"/>
      <c r="AF60" s="6"/>
      <c r="AG60" s="6"/>
      <c r="AH60" s="7">
        <f t="shared" si="0"/>
        <v>0</v>
      </c>
      <c r="AI60" s="7">
        <f t="shared" si="1"/>
        <v>0</v>
      </c>
    </row>
    <row r="61" spans="1:35" ht="15.75" customHeight="1">
      <c r="A61" s="16" t="s">
        <v>418</v>
      </c>
      <c r="B61" s="11" t="s">
        <v>419</v>
      </c>
      <c r="C61" s="11" t="s">
        <v>552</v>
      </c>
      <c r="D61" s="11" t="s">
        <v>80</v>
      </c>
      <c r="E61" s="11" t="s">
        <v>326</v>
      </c>
      <c r="F61" s="11" t="s">
        <v>553</v>
      </c>
      <c r="G61" s="35">
        <v>1</v>
      </c>
      <c r="H61" s="36"/>
      <c r="I61" s="37"/>
      <c r="J61" s="38"/>
      <c r="K61" s="67"/>
      <c r="L61" s="68"/>
      <c r="M61" s="69"/>
      <c r="N61" s="43"/>
      <c r="O61" s="70"/>
      <c r="P61" s="44"/>
      <c r="Q61" s="46"/>
      <c r="R61" s="71"/>
      <c r="S61" s="47"/>
      <c r="T61" s="48"/>
      <c r="U61" s="72"/>
      <c r="V61" s="73"/>
      <c r="W61" s="74">
        <v>1</v>
      </c>
      <c r="X61" s="99"/>
      <c r="Y61" s="10"/>
      <c r="Z61" s="6"/>
      <c r="AA61" s="6"/>
      <c r="AB61" s="6"/>
      <c r="AC61" s="6"/>
      <c r="AD61" s="6"/>
      <c r="AE61" s="6"/>
      <c r="AF61" s="6"/>
      <c r="AG61" s="6"/>
      <c r="AH61" s="7">
        <f t="shared" si="0"/>
        <v>0</v>
      </c>
      <c r="AI61" s="7">
        <f t="shared" si="1"/>
        <v>0</v>
      </c>
    </row>
    <row r="62" spans="1:35" ht="15.75" customHeight="1">
      <c r="A62" s="16" t="s">
        <v>420</v>
      </c>
      <c r="B62" s="11" t="s">
        <v>421</v>
      </c>
      <c r="C62" s="11" t="s">
        <v>552</v>
      </c>
      <c r="D62" s="11" t="s">
        <v>80</v>
      </c>
      <c r="E62" s="11" t="s">
        <v>422</v>
      </c>
      <c r="F62" s="11" t="s">
        <v>553</v>
      </c>
      <c r="G62" s="35">
        <v>1</v>
      </c>
      <c r="H62" s="36"/>
      <c r="I62" s="37"/>
      <c r="J62" s="38"/>
      <c r="K62" s="67"/>
      <c r="L62" s="68"/>
      <c r="M62" s="69"/>
      <c r="N62" s="43"/>
      <c r="O62" s="70"/>
      <c r="P62" s="44"/>
      <c r="Q62" s="46">
        <v>1</v>
      </c>
      <c r="R62" s="71"/>
      <c r="S62" s="47"/>
      <c r="T62" s="48"/>
      <c r="U62" s="72"/>
      <c r="V62" s="73"/>
      <c r="W62" s="74"/>
      <c r="X62" s="99"/>
      <c r="Y62" s="10"/>
      <c r="Z62" s="6"/>
      <c r="AA62" s="6"/>
      <c r="AB62" s="6"/>
      <c r="AC62" s="6"/>
      <c r="AD62" s="6"/>
      <c r="AE62" s="6"/>
      <c r="AF62" s="6"/>
      <c r="AG62" s="6"/>
      <c r="AH62" s="7">
        <f t="shared" si="0"/>
        <v>0</v>
      </c>
      <c r="AI62" s="7">
        <f t="shared" si="1"/>
        <v>0</v>
      </c>
    </row>
    <row r="63" spans="1:35" ht="15.75" customHeight="1">
      <c r="A63" s="16" t="s">
        <v>423</v>
      </c>
      <c r="B63" s="11" t="s">
        <v>405</v>
      </c>
      <c r="C63" s="11" t="s">
        <v>552</v>
      </c>
      <c r="D63" s="11" t="s">
        <v>80</v>
      </c>
      <c r="E63" s="11" t="s">
        <v>340</v>
      </c>
      <c r="F63" s="11" t="s">
        <v>553</v>
      </c>
      <c r="G63" s="35">
        <v>1</v>
      </c>
      <c r="H63" s="36"/>
      <c r="I63" s="37"/>
      <c r="J63" s="38"/>
      <c r="K63" s="67"/>
      <c r="L63" s="68"/>
      <c r="M63" s="69"/>
      <c r="N63" s="43"/>
      <c r="O63" s="70"/>
      <c r="P63" s="44"/>
      <c r="Q63" s="46"/>
      <c r="R63" s="71"/>
      <c r="S63" s="47">
        <v>1</v>
      </c>
      <c r="T63" s="48"/>
      <c r="U63" s="72"/>
      <c r="V63" s="73"/>
      <c r="W63" s="74"/>
      <c r="X63" s="99"/>
      <c r="Y63" s="10"/>
      <c r="Z63" s="6"/>
      <c r="AA63" s="6"/>
      <c r="AB63" s="6"/>
      <c r="AC63" s="6"/>
      <c r="AD63" s="6"/>
      <c r="AE63" s="6"/>
      <c r="AF63" s="6"/>
      <c r="AG63" s="6"/>
      <c r="AH63" s="7">
        <f t="shared" si="0"/>
        <v>0</v>
      </c>
      <c r="AI63" s="7">
        <f t="shared" si="1"/>
        <v>0</v>
      </c>
    </row>
    <row r="64" spans="1:35" ht="15.75" customHeight="1">
      <c r="A64" s="16" t="s">
        <v>424</v>
      </c>
      <c r="B64" s="11" t="s">
        <v>425</v>
      </c>
      <c r="C64" s="11" t="s">
        <v>552</v>
      </c>
      <c r="D64" s="11" t="s">
        <v>80</v>
      </c>
      <c r="E64" s="11" t="s">
        <v>343</v>
      </c>
      <c r="F64" s="11" t="s">
        <v>553</v>
      </c>
      <c r="G64" s="35">
        <v>1</v>
      </c>
      <c r="H64" s="36"/>
      <c r="I64" s="37"/>
      <c r="J64" s="38"/>
      <c r="K64" s="67"/>
      <c r="L64" s="68"/>
      <c r="M64" s="69"/>
      <c r="N64" s="43"/>
      <c r="O64" s="70"/>
      <c r="P64" s="44"/>
      <c r="Q64" s="46">
        <v>1</v>
      </c>
      <c r="R64" s="71"/>
      <c r="S64" s="47"/>
      <c r="T64" s="48"/>
      <c r="U64" s="72"/>
      <c r="V64" s="73"/>
      <c r="W64" s="74"/>
      <c r="X64" s="99"/>
      <c r="Y64" s="10"/>
      <c r="Z64" s="6"/>
      <c r="AA64" s="6"/>
      <c r="AB64" s="6"/>
      <c r="AC64" s="6"/>
      <c r="AD64" s="6"/>
      <c r="AE64" s="6"/>
      <c r="AF64" s="6"/>
      <c r="AG64" s="6"/>
      <c r="AH64" s="7">
        <f t="shared" si="0"/>
        <v>0</v>
      </c>
      <c r="AI64" s="7">
        <f t="shared" si="1"/>
        <v>0</v>
      </c>
    </row>
    <row r="65" spans="1:35" ht="15.75" customHeight="1">
      <c r="A65" s="16" t="s">
        <v>431</v>
      </c>
      <c r="B65" s="11" t="s">
        <v>432</v>
      </c>
      <c r="C65" s="11" t="s">
        <v>552</v>
      </c>
      <c r="D65" s="11" t="s">
        <v>433</v>
      </c>
      <c r="E65" s="11" t="s">
        <v>343</v>
      </c>
      <c r="F65" s="11" t="s">
        <v>551</v>
      </c>
      <c r="G65" s="35">
        <v>2</v>
      </c>
      <c r="H65" s="36"/>
      <c r="I65" s="37">
        <v>1</v>
      </c>
      <c r="J65" s="38"/>
      <c r="K65" s="67"/>
      <c r="L65" s="68"/>
      <c r="M65" s="69"/>
      <c r="N65" s="43"/>
      <c r="O65" s="70"/>
      <c r="P65" s="44"/>
      <c r="Q65" s="46"/>
      <c r="R65" s="71"/>
      <c r="S65" s="47">
        <v>1</v>
      </c>
      <c r="T65" s="48"/>
      <c r="U65" s="72"/>
      <c r="V65" s="73"/>
      <c r="W65" s="74"/>
      <c r="X65" s="99"/>
      <c r="Y65" s="10"/>
      <c r="Z65" s="6"/>
      <c r="AA65" s="6"/>
      <c r="AB65" s="6"/>
      <c r="AC65" s="6"/>
      <c r="AD65" s="6"/>
      <c r="AE65" s="6"/>
      <c r="AF65" s="6"/>
      <c r="AG65" s="6"/>
      <c r="AH65" s="7">
        <f t="shared" si="0"/>
        <v>0</v>
      </c>
      <c r="AI65" s="7">
        <f t="shared" si="1"/>
        <v>0</v>
      </c>
    </row>
    <row r="66" spans="1:35" ht="15.75" customHeight="1">
      <c r="A66" s="16" t="s">
        <v>436</v>
      </c>
      <c r="B66" s="11" t="s">
        <v>437</v>
      </c>
      <c r="C66" s="11" t="s">
        <v>552</v>
      </c>
      <c r="D66" s="11" t="s">
        <v>80</v>
      </c>
      <c r="E66" s="11" t="s">
        <v>438</v>
      </c>
      <c r="F66" s="11" t="s">
        <v>553</v>
      </c>
      <c r="G66" s="35">
        <v>1</v>
      </c>
      <c r="H66" s="36"/>
      <c r="I66" s="37"/>
      <c r="J66" s="38"/>
      <c r="K66" s="67"/>
      <c r="L66" s="68"/>
      <c r="M66" s="69"/>
      <c r="N66" s="43"/>
      <c r="O66" s="70"/>
      <c r="P66" s="44"/>
      <c r="Q66" s="46"/>
      <c r="R66" s="71">
        <v>1</v>
      </c>
      <c r="S66" s="47"/>
      <c r="T66" s="48"/>
      <c r="U66" s="72"/>
      <c r="V66" s="73"/>
      <c r="W66" s="74"/>
      <c r="X66" s="99"/>
      <c r="Y66" s="10"/>
      <c r="Z66" s="6"/>
      <c r="AA66" s="6"/>
      <c r="AB66" s="6"/>
      <c r="AC66" s="6"/>
      <c r="AD66" s="6"/>
      <c r="AE66" s="6"/>
      <c r="AF66" s="6"/>
      <c r="AG66" s="6"/>
      <c r="AH66" s="7">
        <f t="shared" si="0"/>
        <v>0</v>
      </c>
      <c r="AI66" s="7">
        <f t="shared" si="1"/>
        <v>0</v>
      </c>
    </row>
    <row r="67" spans="1:35" ht="15.75" customHeight="1">
      <c r="A67" s="16" t="s">
        <v>439</v>
      </c>
      <c r="B67" s="11" t="s">
        <v>440</v>
      </c>
      <c r="C67" s="11" t="s">
        <v>552</v>
      </c>
      <c r="D67" s="11" t="s">
        <v>80</v>
      </c>
      <c r="E67" s="11" t="s">
        <v>441</v>
      </c>
      <c r="F67" s="11" t="s">
        <v>553</v>
      </c>
      <c r="G67" s="35">
        <v>1</v>
      </c>
      <c r="H67" s="36"/>
      <c r="I67" s="37"/>
      <c r="J67" s="38"/>
      <c r="K67" s="67"/>
      <c r="L67" s="68"/>
      <c r="M67" s="69"/>
      <c r="N67" s="43"/>
      <c r="O67" s="70"/>
      <c r="P67" s="44"/>
      <c r="Q67" s="46"/>
      <c r="R67" s="71"/>
      <c r="S67" s="47">
        <v>1</v>
      </c>
      <c r="T67" s="48"/>
      <c r="U67" s="72"/>
      <c r="V67" s="73"/>
      <c r="W67" s="74"/>
      <c r="X67" s="99"/>
      <c r="Y67" s="10"/>
      <c r="Z67" s="6"/>
      <c r="AA67" s="6"/>
      <c r="AB67" s="6"/>
      <c r="AC67" s="6"/>
      <c r="AD67" s="6"/>
      <c r="AE67" s="6"/>
      <c r="AF67" s="6"/>
      <c r="AG67" s="6"/>
      <c r="AH67" s="7">
        <f t="shared" si="0"/>
        <v>0</v>
      </c>
      <c r="AI67" s="7">
        <f t="shared" si="1"/>
        <v>0</v>
      </c>
    </row>
    <row r="68" spans="1:35" ht="15.75" customHeight="1">
      <c r="A68" s="16" t="s">
        <v>442</v>
      </c>
      <c r="B68" s="11" t="s">
        <v>443</v>
      </c>
      <c r="C68" s="11" t="s">
        <v>552</v>
      </c>
      <c r="D68" s="11" t="s">
        <v>80</v>
      </c>
      <c r="E68" s="11" t="s">
        <v>127</v>
      </c>
      <c r="F68" s="11" t="s">
        <v>553</v>
      </c>
      <c r="G68" s="35">
        <v>2</v>
      </c>
      <c r="H68" s="36"/>
      <c r="I68" s="37"/>
      <c r="J68" s="38">
        <v>1</v>
      </c>
      <c r="K68" s="67"/>
      <c r="L68" s="68">
        <v>1</v>
      </c>
      <c r="M68" s="69"/>
      <c r="N68" s="43"/>
      <c r="O68" s="70"/>
      <c r="P68" s="44"/>
      <c r="Q68" s="46"/>
      <c r="R68" s="71"/>
      <c r="S68" s="47"/>
      <c r="T68" s="48"/>
      <c r="U68" s="72"/>
      <c r="V68" s="73"/>
      <c r="W68" s="74"/>
      <c r="X68" s="99"/>
      <c r="Y68" s="10"/>
      <c r="Z68" s="6"/>
      <c r="AA68" s="6"/>
      <c r="AB68" s="6"/>
      <c r="AC68" s="6"/>
      <c r="AD68" s="6"/>
      <c r="AE68" s="6"/>
      <c r="AF68" s="6"/>
      <c r="AG68" s="6"/>
      <c r="AH68" s="7">
        <f t="shared" ref="AH68:AH80" si="2">Y68+Z68+AA68+AB68+AC68+AD68+AE68+AF68+AG68</f>
        <v>0</v>
      </c>
      <c r="AI68" s="7">
        <f t="shared" ref="AI68:AI80" si="3">AH68*H68</f>
        <v>0</v>
      </c>
    </row>
    <row r="69" spans="1:35" ht="15.75" customHeight="1">
      <c r="A69" s="16" t="s">
        <v>447</v>
      </c>
      <c r="B69" s="11" t="s">
        <v>448</v>
      </c>
      <c r="C69" s="11" t="s">
        <v>552</v>
      </c>
      <c r="D69" s="11" t="s">
        <v>449</v>
      </c>
      <c r="E69" s="13" t="s">
        <v>446</v>
      </c>
      <c r="F69" s="11" t="s">
        <v>553</v>
      </c>
      <c r="G69" s="35">
        <v>1</v>
      </c>
      <c r="H69" s="36"/>
      <c r="I69" s="37"/>
      <c r="J69" s="38"/>
      <c r="K69" s="67"/>
      <c r="L69" s="68"/>
      <c r="M69" s="69"/>
      <c r="N69" s="43"/>
      <c r="O69" s="70"/>
      <c r="P69" s="44"/>
      <c r="Q69" s="46"/>
      <c r="R69" s="71"/>
      <c r="S69" s="47">
        <v>1</v>
      </c>
      <c r="T69" s="48"/>
      <c r="U69" s="72"/>
      <c r="V69" s="73"/>
      <c r="W69" s="74"/>
      <c r="X69" s="99"/>
      <c r="Y69" s="10"/>
      <c r="Z69" s="6"/>
      <c r="AA69" s="6"/>
      <c r="AB69" s="6"/>
      <c r="AC69" s="6"/>
      <c r="AD69" s="6"/>
      <c r="AE69" s="6"/>
      <c r="AF69" s="6"/>
      <c r="AG69" s="6"/>
      <c r="AH69" s="7">
        <f t="shared" si="2"/>
        <v>0</v>
      </c>
      <c r="AI69" s="7">
        <f t="shared" si="3"/>
        <v>0</v>
      </c>
    </row>
    <row r="70" spans="1:35" ht="15.75" customHeight="1">
      <c r="A70" s="18" t="s">
        <v>464</v>
      </c>
      <c r="B70" s="58" t="s">
        <v>465</v>
      </c>
      <c r="C70" s="11" t="s">
        <v>552</v>
      </c>
      <c r="D70" s="11" t="s">
        <v>80</v>
      </c>
      <c r="E70" s="11" t="s">
        <v>466</v>
      </c>
      <c r="F70" s="11" t="s">
        <v>553</v>
      </c>
      <c r="G70" s="35">
        <v>2</v>
      </c>
      <c r="H70" s="36"/>
      <c r="I70" s="37"/>
      <c r="J70" s="38">
        <v>1</v>
      </c>
      <c r="K70" s="67"/>
      <c r="L70" s="68">
        <v>1</v>
      </c>
      <c r="M70" s="69"/>
      <c r="N70" s="43"/>
      <c r="O70" s="70"/>
      <c r="P70" s="44"/>
      <c r="Q70" s="46"/>
      <c r="R70" s="71"/>
      <c r="S70" s="47"/>
      <c r="T70" s="48"/>
      <c r="U70" s="72"/>
      <c r="V70" s="73"/>
      <c r="W70" s="74"/>
      <c r="X70" s="99"/>
      <c r="Y70" s="10"/>
      <c r="Z70" s="6"/>
      <c r="AA70" s="6"/>
      <c r="AB70" s="6"/>
      <c r="AC70" s="6"/>
      <c r="AD70" s="6"/>
      <c r="AE70" s="6"/>
      <c r="AF70" s="6"/>
      <c r="AG70" s="6"/>
      <c r="AH70" s="7">
        <f t="shared" si="2"/>
        <v>0</v>
      </c>
      <c r="AI70" s="7">
        <f t="shared" si="3"/>
        <v>0</v>
      </c>
    </row>
    <row r="71" spans="1:35" ht="15.75" customHeight="1">
      <c r="A71" s="18" t="s">
        <v>467</v>
      </c>
      <c r="B71" s="58" t="s">
        <v>468</v>
      </c>
      <c r="C71" s="11" t="s">
        <v>552</v>
      </c>
      <c r="D71" s="11" t="s">
        <v>80</v>
      </c>
      <c r="E71" s="11" t="s">
        <v>466</v>
      </c>
      <c r="F71" s="11" t="s">
        <v>553</v>
      </c>
      <c r="G71" s="35">
        <v>2</v>
      </c>
      <c r="H71" s="36"/>
      <c r="I71" s="37"/>
      <c r="J71" s="38">
        <v>1</v>
      </c>
      <c r="K71" s="67"/>
      <c r="L71" s="68">
        <v>1</v>
      </c>
      <c r="M71" s="69"/>
      <c r="N71" s="43"/>
      <c r="O71" s="70"/>
      <c r="P71" s="44"/>
      <c r="Q71" s="46"/>
      <c r="R71" s="71"/>
      <c r="S71" s="47"/>
      <c r="T71" s="48"/>
      <c r="U71" s="72"/>
      <c r="V71" s="73"/>
      <c r="W71" s="74"/>
      <c r="X71" s="99"/>
      <c r="Y71" s="10"/>
      <c r="Z71" s="6"/>
      <c r="AA71" s="6"/>
      <c r="AB71" s="6"/>
      <c r="AC71" s="6"/>
      <c r="AD71" s="6"/>
      <c r="AE71" s="6"/>
      <c r="AF71" s="6"/>
      <c r="AG71" s="6"/>
      <c r="AH71" s="7">
        <f t="shared" si="2"/>
        <v>0</v>
      </c>
      <c r="AI71" s="7">
        <f t="shared" si="3"/>
        <v>0</v>
      </c>
    </row>
    <row r="72" spans="1:35" ht="15.75" customHeight="1">
      <c r="A72" s="16" t="s">
        <v>470</v>
      </c>
      <c r="B72" s="11" t="s">
        <v>471</v>
      </c>
      <c r="C72" s="11" t="s">
        <v>552</v>
      </c>
      <c r="D72" s="11" t="s">
        <v>80</v>
      </c>
      <c r="E72" s="11" t="s">
        <v>351</v>
      </c>
      <c r="F72" s="11" t="s">
        <v>553</v>
      </c>
      <c r="G72" s="35">
        <v>1</v>
      </c>
      <c r="H72" s="36"/>
      <c r="I72" s="37"/>
      <c r="J72" s="38"/>
      <c r="K72" s="67"/>
      <c r="L72" s="68"/>
      <c r="M72" s="69"/>
      <c r="N72" s="43"/>
      <c r="O72" s="70"/>
      <c r="P72" s="44"/>
      <c r="Q72" s="46"/>
      <c r="R72" s="71"/>
      <c r="S72" s="47">
        <v>1</v>
      </c>
      <c r="T72" s="48"/>
      <c r="U72" s="72"/>
      <c r="V72" s="73"/>
      <c r="W72" s="74"/>
      <c r="X72" s="99"/>
      <c r="Y72" s="10"/>
      <c r="Z72" s="6"/>
      <c r="AA72" s="6"/>
      <c r="AB72" s="6"/>
      <c r="AC72" s="6"/>
      <c r="AD72" s="6"/>
      <c r="AE72" s="6"/>
      <c r="AF72" s="6"/>
      <c r="AG72" s="6"/>
      <c r="AH72" s="7">
        <f t="shared" si="2"/>
        <v>0</v>
      </c>
      <c r="AI72" s="7">
        <f t="shared" si="3"/>
        <v>0</v>
      </c>
    </row>
    <row r="73" spans="1:35" ht="15.75" customHeight="1">
      <c r="A73" s="16" t="s">
        <v>476</v>
      </c>
      <c r="B73" s="11" t="s">
        <v>477</v>
      </c>
      <c r="C73" s="11" t="s">
        <v>552</v>
      </c>
      <c r="D73" s="11" t="s">
        <v>478</v>
      </c>
      <c r="E73" s="11" t="s">
        <v>113</v>
      </c>
      <c r="F73" s="11" t="s">
        <v>551</v>
      </c>
      <c r="G73" s="35">
        <v>1</v>
      </c>
      <c r="H73" s="36"/>
      <c r="I73" s="37"/>
      <c r="J73" s="38"/>
      <c r="K73" s="67">
        <v>1</v>
      </c>
      <c r="L73" s="68"/>
      <c r="M73" s="69"/>
      <c r="N73" s="43"/>
      <c r="O73" s="70"/>
      <c r="P73" s="44"/>
      <c r="Q73" s="46"/>
      <c r="R73" s="71"/>
      <c r="S73" s="47"/>
      <c r="T73" s="48"/>
      <c r="U73" s="72"/>
      <c r="V73" s="73"/>
      <c r="W73" s="74"/>
      <c r="X73" s="99"/>
      <c r="Y73" s="10"/>
      <c r="Z73" s="6"/>
      <c r="AA73" s="6"/>
      <c r="AB73" s="6"/>
      <c r="AC73" s="6"/>
      <c r="AD73" s="6"/>
      <c r="AE73" s="6"/>
      <c r="AF73" s="6"/>
      <c r="AG73" s="6"/>
      <c r="AH73" s="7">
        <f t="shared" si="2"/>
        <v>0</v>
      </c>
      <c r="AI73" s="7">
        <f t="shared" si="3"/>
        <v>0</v>
      </c>
    </row>
    <row r="74" spans="1:35" ht="15.75" customHeight="1">
      <c r="A74" s="16" t="s">
        <v>481</v>
      </c>
      <c r="B74" s="11" t="s">
        <v>482</v>
      </c>
      <c r="C74" s="11" t="s">
        <v>552</v>
      </c>
      <c r="D74" s="11" t="s">
        <v>86</v>
      </c>
      <c r="E74" s="11" t="s">
        <v>87</v>
      </c>
      <c r="F74" s="11" t="s">
        <v>551</v>
      </c>
      <c r="G74" s="35">
        <v>3</v>
      </c>
      <c r="H74" s="36"/>
      <c r="I74" s="37">
        <v>1</v>
      </c>
      <c r="J74" s="38"/>
      <c r="K74" s="67"/>
      <c r="L74" s="68">
        <v>1</v>
      </c>
      <c r="M74" s="69"/>
      <c r="N74" s="43"/>
      <c r="O74" s="70"/>
      <c r="P74" s="44"/>
      <c r="Q74" s="46"/>
      <c r="R74" s="71"/>
      <c r="S74" s="47">
        <v>1</v>
      </c>
      <c r="T74" s="48"/>
      <c r="U74" s="72"/>
      <c r="V74" s="73"/>
      <c r="W74" s="74"/>
      <c r="X74" s="99"/>
      <c r="Y74" s="10"/>
      <c r="Z74" s="6"/>
      <c r="AA74" s="6"/>
      <c r="AB74" s="6"/>
      <c r="AC74" s="6"/>
      <c r="AD74" s="6"/>
      <c r="AE74" s="6"/>
      <c r="AF74" s="6"/>
      <c r="AG74" s="6"/>
      <c r="AH74" s="7">
        <f t="shared" si="2"/>
        <v>0</v>
      </c>
      <c r="AI74" s="7">
        <f t="shared" si="3"/>
        <v>0</v>
      </c>
    </row>
    <row r="75" spans="1:35" ht="15.75" customHeight="1">
      <c r="A75" s="16" t="s">
        <v>496</v>
      </c>
      <c r="B75" s="11" t="s">
        <v>497</v>
      </c>
      <c r="C75" s="11" t="s">
        <v>552</v>
      </c>
      <c r="D75" s="11" t="s">
        <v>498</v>
      </c>
      <c r="E75" s="11" t="s">
        <v>499</v>
      </c>
      <c r="F75" s="11" t="s">
        <v>551</v>
      </c>
      <c r="G75" s="35">
        <v>1</v>
      </c>
      <c r="H75" s="36"/>
      <c r="I75" s="37">
        <v>1</v>
      </c>
      <c r="J75" s="38"/>
      <c r="K75" s="67"/>
      <c r="L75" s="68"/>
      <c r="M75" s="69"/>
      <c r="N75" s="43"/>
      <c r="O75" s="70"/>
      <c r="P75" s="44"/>
      <c r="Q75" s="46"/>
      <c r="R75" s="71"/>
      <c r="S75" s="47"/>
      <c r="T75" s="48"/>
      <c r="U75" s="72"/>
      <c r="V75" s="73"/>
      <c r="W75" s="74"/>
      <c r="X75" s="99"/>
      <c r="Y75" s="10"/>
      <c r="Z75" s="6"/>
      <c r="AA75" s="6"/>
      <c r="AB75" s="6"/>
      <c r="AC75" s="6"/>
      <c r="AD75" s="6"/>
      <c r="AE75" s="6"/>
      <c r="AF75" s="6"/>
      <c r="AG75" s="6"/>
      <c r="AH75" s="7">
        <f t="shared" si="2"/>
        <v>0</v>
      </c>
      <c r="AI75" s="7">
        <f t="shared" si="3"/>
        <v>0</v>
      </c>
    </row>
    <row r="76" spans="1:35" ht="15.75" customHeight="1">
      <c r="A76" s="16" t="s">
        <v>500</v>
      </c>
      <c r="B76" s="11" t="s">
        <v>501</v>
      </c>
      <c r="C76" s="11" t="s">
        <v>552</v>
      </c>
      <c r="D76" s="11" t="s">
        <v>498</v>
      </c>
      <c r="E76" s="11" t="s">
        <v>502</v>
      </c>
      <c r="F76" s="11" t="s">
        <v>551</v>
      </c>
      <c r="G76" s="35">
        <v>1</v>
      </c>
      <c r="H76" s="36"/>
      <c r="I76" s="37"/>
      <c r="J76" s="38"/>
      <c r="K76" s="67">
        <v>1</v>
      </c>
      <c r="L76" s="68"/>
      <c r="M76" s="69"/>
      <c r="N76" s="43"/>
      <c r="O76" s="70"/>
      <c r="P76" s="44"/>
      <c r="Q76" s="46"/>
      <c r="R76" s="71"/>
      <c r="S76" s="47"/>
      <c r="T76" s="48"/>
      <c r="U76" s="72"/>
      <c r="V76" s="73"/>
      <c r="W76" s="74"/>
      <c r="X76" s="99"/>
      <c r="Y76" s="10"/>
      <c r="Z76" s="6"/>
      <c r="AA76" s="6"/>
      <c r="AB76" s="6"/>
      <c r="AC76" s="6"/>
      <c r="AD76" s="6"/>
      <c r="AE76" s="6"/>
      <c r="AF76" s="6"/>
      <c r="AG76" s="6"/>
      <c r="AH76" s="7">
        <f t="shared" si="2"/>
        <v>0</v>
      </c>
      <c r="AI76" s="7">
        <f t="shared" si="3"/>
        <v>0</v>
      </c>
    </row>
    <row r="77" spans="1:35" ht="15.75" customHeight="1">
      <c r="A77" s="16" t="s">
        <v>505</v>
      </c>
      <c r="B77" s="11" t="s">
        <v>506</v>
      </c>
      <c r="C77" s="11" t="s">
        <v>552</v>
      </c>
      <c r="D77" s="11" t="s">
        <v>80</v>
      </c>
      <c r="E77" s="11" t="s">
        <v>507</v>
      </c>
      <c r="F77" s="11" t="s">
        <v>553</v>
      </c>
      <c r="G77" s="35">
        <v>1</v>
      </c>
      <c r="H77" s="36"/>
      <c r="I77" s="37"/>
      <c r="J77" s="38"/>
      <c r="K77" s="67"/>
      <c r="L77" s="68"/>
      <c r="M77" s="69"/>
      <c r="N77" s="43"/>
      <c r="O77" s="70"/>
      <c r="P77" s="44"/>
      <c r="Q77" s="46"/>
      <c r="R77" s="71">
        <v>1</v>
      </c>
      <c r="S77" s="47"/>
      <c r="T77" s="48"/>
      <c r="U77" s="72"/>
      <c r="V77" s="73"/>
      <c r="W77" s="74"/>
      <c r="X77" s="99"/>
      <c r="Y77" s="10"/>
      <c r="Z77" s="6"/>
      <c r="AA77" s="6"/>
      <c r="AB77" s="6"/>
      <c r="AC77" s="6"/>
      <c r="AD77" s="6"/>
      <c r="AE77" s="6"/>
      <c r="AF77" s="6"/>
      <c r="AG77" s="6"/>
      <c r="AH77" s="7">
        <f t="shared" si="2"/>
        <v>0</v>
      </c>
      <c r="AI77" s="7">
        <f t="shared" si="3"/>
        <v>0</v>
      </c>
    </row>
    <row r="78" spans="1:35" ht="15.75" customHeight="1">
      <c r="A78" s="16" t="s">
        <v>508</v>
      </c>
      <c r="B78" s="11" t="s">
        <v>509</v>
      </c>
      <c r="C78" s="11" t="s">
        <v>552</v>
      </c>
      <c r="D78" s="11" t="s">
        <v>80</v>
      </c>
      <c r="E78" s="11" t="s">
        <v>441</v>
      </c>
      <c r="F78" s="11" t="s">
        <v>553</v>
      </c>
      <c r="G78" s="35">
        <v>1</v>
      </c>
      <c r="H78" s="36"/>
      <c r="I78" s="37"/>
      <c r="J78" s="38"/>
      <c r="K78" s="67"/>
      <c r="L78" s="68"/>
      <c r="M78" s="69"/>
      <c r="N78" s="43"/>
      <c r="O78" s="70"/>
      <c r="P78" s="44"/>
      <c r="Q78" s="46"/>
      <c r="R78" s="71"/>
      <c r="S78" s="47">
        <v>1</v>
      </c>
      <c r="T78" s="48"/>
      <c r="U78" s="72"/>
      <c r="V78" s="73"/>
      <c r="W78" s="74"/>
      <c r="X78" s="99"/>
      <c r="Y78" s="10"/>
      <c r="Z78" s="6"/>
      <c r="AA78" s="6"/>
      <c r="AB78" s="6"/>
      <c r="AC78" s="6"/>
      <c r="AD78" s="6"/>
      <c r="AE78" s="6"/>
      <c r="AF78" s="6"/>
      <c r="AG78" s="6"/>
      <c r="AH78" s="7">
        <f t="shared" si="2"/>
        <v>0</v>
      </c>
      <c r="AI78" s="7">
        <f t="shared" si="3"/>
        <v>0</v>
      </c>
    </row>
    <row r="79" spans="1:35" ht="15.75" customHeight="1">
      <c r="A79" s="16" t="s">
        <v>510</v>
      </c>
      <c r="B79" s="11" t="s">
        <v>511</v>
      </c>
      <c r="C79" s="11" t="s">
        <v>552</v>
      </c>
      <c r="D79" s="11" t="s">
        <v>80</v>
      </c>
      <c r="E79" s="11" t="s">
        <v>127</v>
      </c>
      <c r="F79" s="11" t="s">
        <v>553</v>
      </c>
      <c r="G79" s="35">
        <v>2</v>
      </c>
      <c r="H79" s="36"/>
      <c r="I79" s="37"/>
      <c r="J79" s="38">
        <v>1</v>
      </c>
      <c r="K79" s="67"/>
      <c r="L79" s="68">
        <v>1</v>
      </c>
      <c r="M79" s="69"/>
      <c r="N79" s="43"/>
      <c r="O79" s="70"/>
      <c r="P79" s="44"/>
      <c r="Q79" s="46"/>
      <c r="R79" s="71"/>
      <c r="S79" s="47"/>
      <c r="T79" s="48"/>
      <c r="U79" s="72"/>
      <c r="V79" s="73"/>
      <c r="W79" s="74"/>
      <c r="X79" s="99"/>
      <c r="Y79" s="10"/>
      <c r="Z79" s="6"/>
      <c r="AA79" s="6"/>
      <c r="AB79" s="6"/>
      <c r="AC79" s="6"/>
      <c r="AD79" s="6"/>
      <c r="AE79" s="6"/>
      <c r="AF79" s="6"/>
      <c r="AG79" s="6"/>
      <c r="AH79" s="7">
        <f t="shared" si="2"/>
        <v>0</v>
      </c>
      <c r="AI79" s="7">
        <f t="shared" si="3"/>
        <v>0</v>
      </c>
    </row>
    <row r="80" spans="1:35" ht="15.75" customHeight="1">
      <c r="A80" s="16" t="s">
        <v>523</v>
      </c>
      <c r="B80" s="11" t="s">
        <v>524</v>
      </c>
      <c r="C80" s="11" t="s">
        <v>552</v>
      </c>
      <c r="D80" s="11" t="s">
        <v>80</v>
      </c>
      <c r="E80" s="11" t="s">
        <v>525</v>
      </c>
      <c r="F80" s="11" t="s">
        <v>553</v>
      </c>
      <c r="G80" s="35">
        <v>1</v>
      </c>
      <c r="H80" s="36"/>
      <c r="I80" s="37"/>
      <c r="J80" s="38"/>
      <c r="K80" s="67"/>
      <c r="L80" s="68"/>
      <c r="M80" s="69"/>
      <c r="N80" s="43">
        <v>1</v>
      </c>
      <c r="O80" s="70"/>
      <c r="P80" s="44"/>
      <c r="Q80" s="46"/>
      <c r="R80" s="71"/>
      <c r="S80" s="47"/>
      <c r="T80" s="48"/>
      <c r="U80" s="72"/>
      <c r="V80" s="73"/>
      <c r="W80" s="74"/>
      <c r="X80" s="99"/>
      <c r="Y80" s="10"/>
      <c r="Z80" s="6"/>
      <c r="AA80" s="6"/>
      <c r="AB80" s="6"/>
      <c r="AC80" s="6"/>
      <c r="AD80" s="6"/>
      <c r="AE80" s="6"/>
      <c r="AF80" s="6"/>
      <c r="AG80" s="6"/>
      <c r="AH80" s="7">
        <f t="shared" si="2"/>
        <v>0</v>
      </c>
      <c r="AI80" s="7">
        <f t="shared" si="3"/>
        <v>0</v>
      </c>
    </row>
    <row r="81" spans="1:35" ht="15.75" customHeight="1">
      <c r="A81" s="16" t="s">
        <v>528</v>
      </c>
      <c r="B81" s="11" t="s">
        <v>527</v>
      </c>
      <c r="C81" s="11" t="s">
        <v>552</v>
      </c>
      <c r="D81" s="11" t="s">
        <v>80</v>
      </c>
      <c r="E81" s="11" t="s">
        <v>351</v>
      </c>
      <c r="F81" s="11" t="s">
        <v>553</v>
      </c>
      <c r="G81" s="35">
        <v>1</v>
      </c>
      <c r="H81" s="36"/>
      <c r="I81" s="37"/>
      <c r="J81" s="38"/>
      <c r="K81" s="67"/>
      <c r="L81" s="68"/>
      <c r="M81" s="69"/>
      <c r="N81" s="43"/>
      <c r="O81" s="70"/>
      <c r="P81" s="44"/>
      <c r="Q81" s="46"/>
      <c r="R81" s="71"/>
      <c r="S81" s="47">
        <v>1</v>
      </c>
      <c r="T81" s="48"/>
      <c r="U81" s="72"/>
      <c r="V81" s="73"/>
      <c r="W81" s="74"/>
      <c r="X81" s="100"/>
      <c r="Y81" s="10"/>
      <c r="Z81" s="6"/>
      <c r="AA81" s="6"/>
      <c r="AB81" s="6"/>
      <c r="AC81" s="6"/>
      <c r="AD81" s="6"/>
      <c r="AE81" s="6"/>
      <c r="AF81" s="6"/>
      <c r="AG81" s="6"/>
      <c r="AH81" s="7">
        <f t="shared" ref="AH81:AH87" si="4">Y81+Z81+AA81+AB81+AC81+AD81+AE81+AF81+AG81</f>
        <v>0</v>
      </c>
      <c r="AI81" s="7">
        <f t="shared" ref="AI81:AI87" si="5">AH81*H81</f>
        <v>0</v>
      </c>
    </row>
    <row r="82" spans="1:35" ht="15.75" customHeight="1">
      <c r="A82" s="16" t="s">
        <v>531</v>
      </c>
      <c r="B82" s="11" t="s">
        <v>532</v>
      </c>
      <c r="C82" s="11" t="s">
        <v>552</v>
      </c>
      <c r="D82" s="11" t="s">
        <v>80</v>
      </c>
      <c r="E82" s="11" t="s">
        <v>351</v>
      </c>
      <c r="F82" s="11" t="s">
        <v>553</v>
      </c>
      <c r="G82" s="35">
        <v>1</v>
      </c>
      <c r="H82" s="36"/>
      <c r="I82" s="37"/>
      <c r="J82" s="38"/>
      <c r="K82" s="67"/>
      <c r="L82" s="68"/>
      <c r="M82" s="69"/>
      <c r="N82" s="43"/>
      <c r="O82" s="70"/>
      <c r="P82" s="44"/>
      <c r="Q82" s="46"/>
      <c r="R82" s="71"/>
      <c r="S82" s="47">
        <v>1</v>
      </c>
      <c r="T82" s="48"/>
      <c r="U82" s="72"/>
      <c r="V82" s="73"/>
      <c r="W82" s="74"/>
      <c r="X82" s="100"/>
      <c r="Y82" s="10"/>
      <c r="Z82" s="6"/>
      <c r="AA82" s="6"/>
      <c r="AB82" s="6"/>
      <c r="AC82" s="6"/>
      <c r="AD82" s="6"/>
      <c r="AE82" s="6"/>
      <c r="AF82" s="6"/>
      <c r="AG82" s="6"/>
      <c r="AH82" s="7">
        <f t="shared" si="4"/>
        <v>0</v>
      </c>
      <c r="AI82" s="7">
        <f t="shared" si="5"/>
        <v>0</v>
      </c>
    </row>
    <row r="83" spans="1:35" ht="15.75" customHeight="1">
      <c r="A83" s="16" t="s">
        <v>533</v>
      </c>
      <c r="B83" s="11" t="s">
        <v>534</v>
      </c>
      <c r="C83" s="11" t="s">
        <v>552</v>
      </c>
      <c r="D83" s="11" t="s">
        <v>80</v>
      </c>
      <c r="E83" s="11" t="s">
        <v>535</v>
      </c>
      <c r="F83" s="11" t="s">
        <v>553</v>
      </c>
      <c r="G83" s="35">
        <v>1</v>
      </c>
      <c r="H83" s="36"/>
      <c r="I83" s="37"/>
      <c r="J83" s="38"/>
      <c r="K83" s="67"/>
      <c r="L83" s="68"/>
      <c r="M83" s="69"/>
      <c r="N83" s="43"/>
      <c r="O83" s="70"/>
      <c r="P83" s="44"/>
      <c r="Q83" s="46"/>
      <c r="R83" s="71"/>
      <c r="S83" s="47">
        <v>1</v>
      </c>
      <c r="T83" s="48"/>
      <c r="U83" s="72"/>
      <c r="V83" s="73"/>
      <c r="W83" s="74"/>
      <c r="X83" s="100"/>
      <c r="Y83" s="10"/>
      <c r="Z83" s="6"/>
      <c r="AA83" s="6"/>
      <c r="AB83" s="6"/>
      <c r="AC83" s="6"/>
      <c r="AD83" s="6"/>
      <c r="AE83" s="6"/>
      <c r="AF83" s="6"/>
      <c r="AG83" s="6"/>
      <c r="AH83" s="7">
        <f t="shared" si="4"/>
        <v>0</v>
      </c>
      <c r="AI83" s="7">
        <f t="shared" si="5"/>
        <v>0</v>
      </c>
    </row>
    <row r="84" spans="1:35" ht="15.75" customHeight="1">
      <c r="A84" s="16" t="s">
        <v>536</v>
      </c>
      <c r="B84" s="11" t="s">
        <v>537</v>
      </c>
      <c r="C84" s="11" t="s">
        <v>552</v>
      </c>
      <c r="D84" s="11" t="s">
        <v>80</v>
      </c>
      <c r="E84" s="11" t="s">
        <v>535</v>
      </c>
      <c r="F84" s="11" t="s">
        <v>553</v>
      </c>
      <c r="G84" s="35">
        <v>1</v>
      </c>
      <c r="H84" s="36"/>
      <c r="I84" s="37"/>
      <c r="J84" s="38"/>
      <c r="K84" s="67"/>
      <c r="L84" s="68"/>
      <c r="M84" s="69"/>
      <c r="N84" s="43"/>
      <c r="O84" s="70"/>
      <c r="P84" s="44"/>
      <c r="Q84" s="46"/>
      <c r="R84" s="71"/>
      <c r="S84" s="47">
        <v>1</v>
      </c>
      <c r="T84" s="48"/>
      <c r="U84" s="72"/>
      <c r="V84" s="73"/>
      <c r="W84" s="74"/>
      <c r="X84" s="100"/>
      <c r="Y84" s="10"/>
      <c r="Z84" s="6"/>
      <c r="AA84" s="6"/>
      <c r="AB84" s="6"/>
      <c r="AC84" s="6"/>
      <c r="AD84" s="6"/>
      <c r="AE84" s="6"/>
      <c r="AF84" s="6"/>
      <c r="AG84" s="6"/>
      <c r="AH84" s="7">
        <f t="shared" si="4"/>
        <v>0</v>
      </c>
      <c r="AI84" s="7">
        <f t="shared" si="5"/>
        <v>0</v>
      </c>
    </row>
    <row r="85" spans="1:35" ht="15.75" customHeight="1">
      <c r="A85" s="16" t="s">
        <v>543</v>
      </c>
      <c r="B85" s="11" t="s">
        <v>544</v>
      </c>
      <c r="C85" s="11">
        <v>410</v>
      </c>
      <c r="D85" s="11" t="s">
        <v>80</v>
      </c>
      <c r="E85" s="11" t="s">
        <v>119</v>
      </c>
      <c r="F85" s="11"/>
      <c r="G85" s="35">
        <v>1</v>
      </c>
      <c r="H85" s="36"/>
      <c r="I85" s="37"/>
      <c r="J85" s="38"/>
      <c r="K85" s="67"/>
      <c r="L85" s="68"/>
      <c r="M85" s="69"/>
      <c r="N85" s="43"/>
      <c r="O85" s="70"/>
      <c r="P85" s="44"/>
      <c r="Q85" s="46"/>
      <c r="R85" s="71"/>
      <c r="S85" s="47"/>
      <c r="T85" s="48">
        <v>1</v>
      </c>
      <c r="U85" s="72"/>
      <c r="V85" s="73"/>
      <c r="W85" s="74"/>
      <c r="X85" s="100"/>
      <c r="Y85" s="10"/>
      <c r="Z85" s="6"/>
      <c r="AA85" s="6"/>
      <c r="AB85" s="6"/>
      <c r="AC85" s="6"/>
      <c r="AD85" s="6"/>
      <c r="AE85" s="6"/>
      <c r="AF85" s="6"/>
      <c r="AG85" s="6"/>
      <c r="AH85" s="7">
        <f t="shared" si="4"/>
        <v>0</v>
      </c>
      <c r="AI85" s="7">
        <f t="shared" si="5"/>
        <v>0</v>
      </c>
    </row>
    <row r="86" spans="1:35" ht="15.75" customHeight="1">
      <c r="A86" s="16" t="s">
        <v>546</v>
      </c>
      <c r="B86" s="11" t="s">
        <v>547</v>
      </c>
      <c r="C86" s="11">
        <v>410</v>
      </c>
      <c r="D86" s="11" t="s">
        <v>80</v>
      </c>
      <c r="E86" s="11" t="s">
        <v>124</v>
      </c>
      <c r="F86" s="11" t="s">
        <v>555</v>
      </c>
      <c r="G86" s="35">
        <v>1</v>
      </c>
      <c r="H86" s="36"/>
      <c r="I86" s="37"/>
      <c r="J86" s="38"/>
      <c r="K86" s="67"/>
      <c r="L86" s="68"/>
      <c r="M86" s="69"/>
      <c r="N86" s="43"/>
      <c r="O86" s="70"/>
      <c r="P86" s="44"/>
      <c r="Q86" s="46"/>
      <c r="R86" s="71"/>
      <c r="S86" s="47"/>
      <c r="T86" s="48">
        <v>1</v>
      </c>
      <c r="U86" s="72"/>
      <c r="V86" s="73"/>
      <c r="W86" s="74"/>
      <c r="X86" s="100"/>
      <c r="Y86" s="10"/>
      <c r="Z86" s="6"/>
      <c r="AA86" s="6"/>
      <c r="AB86" s="6"/>
      <c r="AC86" s="6"/>
      <c r="AD86" s="6"/>
      <c r="AE86" s="6"/>
      <c r="AF86" s="6"/>
      <c r="AG86" s="6"/>
      <c r="AH86" s="7">
        <f t="shared" si="4"/>
        <v>0</v>
      </c>
      <c r="AI86" s="7">
        <f t="shared" si="5"/>
        <v>0</v>
      </c>
    </row>
    <row r="87" spans="1:35" ht="15.75" customHeight="1">
      <c r="A87" s="16" t="s">
        <v>548</v>
      </c>
      <c r="B87" s="11" t="s">
        <v>547</v>
      </c>
      <c r="C87" s="11">
        <v>410</v>
      </c>
      <c r="D87" s="11" t="s">
        <v>80</v>
      </c>
      <c r="E87" s="11" t="s">
        <v>119</v>
      </c>
      <c r="F87" s="11" t="s">
        <v>555</v>
      </c>
      <c r="G87" s="35">
        <v>1</v>
      </c>
      <c r="H87" s="36"/>
      <c r="I87" s="37"/>
      <c r="J87" s="38"/>
      <c r="K87" s="67"/>
      <c r="L87" s="68"/>
      <c r="M87" s="69"/>
      <c r="N87" s="43">
        <v>1</v>
      </c>
      <c r="O87" s="70"/>
      <c r="P87" s="44"/>
      <c r="Q87" s="46"/>
      <c r="R87" s="71"/>
      <c r="S87" s="47"/>
      <c r="T87" s="48"/>
      <c r="U87" s="72"/>
      <c r="V87" s="73"/>
      <c r="W87" s="74"/>
      <c r="X87" s="100"/>
      <c r="Y87" s="10"/>
      <c r="Z87" s="6"/>
      <c r="AA87" s="6"/>
      <c r="AB87" s="6"/>
      <c r="AC87" s="6"/>
      <c r="AD87" s="6"/>
      <c r="AE87" s="6"/>
      <c r="AF87" s="6"/>
      <c r="AG87" s="6"/>
      <c r="AH87" s="7">
        <f t="shared" si="4"/>
        <v>0</v>
      </c>
      <c r="AI87" s="7">
        <f t="shared" si="5"/>
        <v>0</v>
      </c>
    </row>
    <row r="88" spans="1:35" ht="23.25" customHeight="1">
      <c r="AF88" s="93" t="s">
        <v>589</v>
      </c>
      <c r="AG88" s="93"/>
      <c r="AH88" s="55">
        <f>SUM(AH3:AH87)</f>
        <v>0</v>
      </c>
      <c r="AI88" s="55">
        <f>SUM(AI3:AI87)</f>
        <v>0</v>
      </c>
    </row>
  </sheetData>
  <mergeCells count="4">
    <mergeCell ref="G1:W1"/>
    <mergeCell ref="X2:X87"/>
    <mergeCell ref="AF88:AG88"/>
    <mergeCell ref="Y1:AI1"/>
  </mergeCells>
  <pageMargins left="0.25" right="0.25" top="0.75" bottom="0.75" header="0.3" footer="0.3"/>
  <pageSetup paperSize="9" scale="5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15EE8-4C8E-4416-AEF4-793F35DD3180}">
  <sheetPr>
    <tabColor theme="1" tint="0.14999847407452621"/>
    <pageSetUpPr fitToPage="1"/>
  </sheetPr>
  <dimension ref="A1:AA37"/>
  <sheetViews>
    <sheetView workbookViewId="0">
      <selection activeCell="G2" sqref="G1:G1048576"/>
    </sheetView>
  </sheetViews>
  <sheetFormatPr baseColWidth="10" defaultColWidth="11.5703125" defaultRowHeight="12.75"/>
  <cols>
    <col min="1" max="1" width="17" customWidth="1"/>
    <col min="2" max="2" width="28.42578125" style="52" customWidth="1"/>
    <col min="3" max="3" width="6.28515625" style="52" bestFit="1" customWidth="1"/>
    <col min="4" max="4" width="16" style="52" customWidth="1"/>
    <col min="5" max="5" width="37.140625" style="52" customWidth="1"/>
    <col min="6" max="6" width="8.28515625" style="52" customWidth="1"/>
    <col min="7" max="7" width="9.85546875" style="52" bestFit="1" customWidth="1"/>
    <col min="8" max="15" width="4.5703125" style="52" customWidth="1"/>
    <col min="16" max="16" width="2.85546875" customWidth="1"/>
    <col min="17" max="25" width="5.140625" customWidth="1"/>
    <col min="26" max="26" width="10.42578125" customWidth="1"/>
    <col min="27" max="27" width="12.42578125" customWidth="1"/>
  </cols>
  <sheetData>
    <row r="1" spans="1:27" ht="29.25" customHeight="1">
      <c r="A1" s="5" t="s">
        <v>593</v>
      </c>
      <c r="G1" s="101" t="s">
        <v>564</v>
      </c>
      <c r="H1" s="101"/>
      <c r="I1" s="101"/>
      <c r="J1" s="101"/>
      <c r="K1" s="101"/>
      <c r="L1" s="101"/>
      <c r="M1" s="101"/>
      <c r="N1" s="101"/>
      <c r="O1" s="101"/>
      <c r="P1" s="54"/>
      <c r="Q1" s="94" t="s">
        <v>592</v>
      </c>
      <c r="R1" s="95"/>
      <c r="S1" s="95"/>
      <c r="T1" s="95"/>
      <c r="U1" s="95"/>
      <c r="V1" s="95"/>
      <c r="W1" s="95"/>
      <c r="X1" s="95"/>
      <c r="Y1" s="95"/>
      <c r="Z1" s="95"/>
      <c r="AA1" s="95"/>
    </row>
    <row r="2" spans="1:27" ht="72">
      <c r="A2" s="1" t="s">
        <v>557</v>
      </c>
      <c r="B2" s="56" t="s">
        <v>558</v>
      </c>
      <c r="C2" s="56" t="s">
        <v>559</v>
      </c>
      <c r="D2" s="56" t="s">
        <v>560</v>
      </c>
      <c r="E2" s="56" t="s">
        <v>561</v>
      </c>
      <c r="F2" s="57" t="s">
        <v>562</v>
      </c>
      <c r="G2" s="20" t="s">
        <v>570</v>
      </c>
      <c r="H2" s="21" t="s">
        <v>0</v>
      </c>
      <c r="I2" s="60" t="s">
        <v>6</v>
      </c>
      <c r="J2" s="61" t="s">
        <v>7</v>
      </c>
      <c r="K2" s="31" t="s">
        <v>13</v>
      </c>
      <c r="L2" s="32" t="s">
        <v>17</v>
      </c>
      <c r="M2" s="64" t="s">
        <v>19</v>
      </c>
      <c r="N2" s="65" t="s">
        <v>20</v>
      </c>
      <c r="O2" s="66" t="s">
        <v>21</v>
      </c>
      <c r="P2" s="98"/>
      <c r="Q2" s="9" t="s">
        <v>573</v>
      </c>
      <c r="R2" s="8">
        <v>26</v>
      </c>
      <c r="S2" s="8" t="s">
        <v>574</v>
      </c>
      <c r="T2" s="8">
        <v>28</v>
      </c>
      <c r="U2" s="8" t="s">
        <v>575</v>
      </c>
      <c r="V2" s="8">
        <v>30</v>
      </c>
      <c r="W2" s="8" t="s">
        <v>576</v>
      </c>
      <c r="X2" s="8">
        <v>32</v>
      </c>
      <c r="Y2" s="8" t="s">
        <v>577</v>
      </c>
      <c r="Z2" s="7" t="s">
        <v>571</v>
      </c>
      <c r="AA2" s="7" t="s">
        <v>572</v>
      </c>
    </row>
    <row r="3" spans="1:27" ht="18.75" customHeight="1">
      <c r="A3" s="16" t="s">
        <v>152</v>
      </c>
      <c r="B3" s="11" t="s">
        <v>153</v>
      </c>
      <c r="C3" s="11" t="s">
        <v>556</v>
      </c>
      <c r="D3" s="11" t="s">
        <v>29</v>
      </c>
      <c r="E3" s="11" t="s">
        <v>154</v>
      </c>
      <c r="F3" s="11" t="s">
        <v>551</v>
      </c>
      <c r="G3" s="35">
        <v>1</v>
      </c>
      <c r="H3" s="36"/>
      <c r="I3" s="68"/>
      <c r="J3" s="69"/>
      <c r="K3" s="46"/>
      <c r="L3" s="47">
        <v>1</v>
      </c>
      <c r="M3" s="72"/>
      <c r="N3" s="73"/>
      <c r="O3" s="74"/>
      <c r="P3" s="99"/>
      <c r="Q3" s="10"/>
      <c r="R3" s="6"/>
      <c r="S3" s="6"/>
      <c r="T3" s="6"/>
      <c r="U3" s="6"/>
      <c r="V3" s="6"/>
      <c r="W3" s="6"/>
      <c r="X3" s="6"/>
      <c r="Y3" s="6"/>
      <c r="Z3" s="7">
        <f>Q3+R3+S3+T3+U3+V3+W3+X3+Y3</f>
        <v>0</v>
      </c>
      <c r="AA3" s="7" t="e">
        <f>Z3*#REF!</f>
        <v>#REF!</v>
      </c>
    </row>
    <row r="4" spans="1:27" ht="18.75" customHeight="1">
      <c r="A4" s="16" t="s">
        <v>225</v>
      </c>
      <c r="B4" s="11" t="s">
        <v>226</v>
      </c>
      <c r="C4" s="11" t="s">
        <v>556</v>
      </c>
      <c r="D4" s="11" t="s">
        <v>29</v>
      </c>
      <c r="E4" s="11" t="s">
        <v>227</v>
      </c>
      <c r="F4" s="11" t="s">
        <v>551</v>
      </c>
      <c r="G4" s="35">
        <v>2</v>
      </c>
      <c r="H4" s="36"/>
      <c r="I4" s="68"/>
      <c r="J4" s="69"/>
      <c r="K4" s="46"/>
      <c r="L4" s="47">
        <v>1</v>
      </c>
      <c r="M4" s="72">
        <v>1</v>
      </c>
      <c r="N4" s="73"/>
      <c r="O4" s="74"/>
      <c r="P4" s="99"/>
      <c r="Q4" s="10"/>
      <c r="R4" s="6"/>
      <c r="S4" s="6"/>
      <c r="T4" s="6"/>
      <c r="U4" s="6"/>
      <c r="V4" s="6"/>
      <c r="W4" s="6"/>
      <c r="X4" s="6"/>
      <c r="Y4" s="6"/>
      <c r="Z4" s="7">
        <f t="shared" ref="Z4:Z36" si="0">Q4+R4+S4+T4+U4+V4+W4+X4+Y4</f>
        <v>0</v>
      </c>
      <c r="AA4" s="7" t="e">
        <f>Z4*#REF!</f>
        <v>#REF!</v>
      </c>
    </row>
    <row r="5" spans="1:27" ht="18.75" customHeight="1">
      <c r="A5" s="16" t="s">
        <v>234</v>
      </c>
      <c r="B5" s="11" t="s">
        <v>235</v>
      </c>
      <c r="C5" s="11" t="s">
        <v>556</v>
      </c>
      <c r="D5" s="11" t="s">
        <v>233</v>
      </c>
      <c r="E5" s="11" t="s">
        <v>127</v>
      </c>
      <c r="F5" s="11" t="s">
        <v>551</v>
      </c>
      <c r="G5" s="35">
        <v>1</v>
      </c>
      <c r="H5" s="36"/>
      <c r="I5" s="68"/>
      <c r="J5" s="69">
        <v>1</v>
      </c>
      <c r="K5" s="46"/>
      <c r="L5" s="47"/>
      <c r="M5" s="72"/>
      <c r="N5" s="73"/>
      <c r="O5" s="74"/>
      <c r="P5" s="99"/>
      <c r="Q5" s="10"/>
      <c r="R5" s="6"/>
      <c r="S5" s="6"/>
      <c r="T5" s="6"/>
      <c r="U5" s="6"/>
      <c r="V5" s="6"/>
      <c r="W5" s="6"/>
      <c r="X5" s="6"/>
      <c r="Y5" s="6"/>
      <c r="Z5" s="7">
        <f t="shared" si="0"/>
        <v>0</v>
      </c>
      <c r="AA5" s="7" t="e">
        <f>Z5*#REF!</f>
        <v>#REF!</v>
      </c>
    </row>
    <row r="6" spans="1:27" ht="18.75" customHeight="1">
      <c r="A6" s="16" t="s">
        <v>253</v>
      </c>
      <c r="B6" s="11" t="s">
        <v>254</v>
      </c>
      <c r="C6" s="11" t="s">
        <v>556</v>
      </c>
      <c r="D6" s="11" t="s">
        <v>250</v>
      </c>
      <c r="E6" s="11" t="s">
        <v>237</v>
      </c>
      <c r="F6" s="11" t="s">
        <v>551</v>
      </c>
      <c r="G6" s="35">
        <v>1</v>
      </c>
      <c r="H6" s="36"/>
      <c r="I6" s="68"/>
      <c r="J6" s="69"/>
      <c r="K6" s="46"/>
      <c r="L6" s="47">
        <v>1</v>
      </c>
      <c r="M6" s="72"/>
      <c r="N6" s="73"/>
      <c r="O6" s="74"/>
      <c r="P6" s="99"/>
      <c r="Q6" s="10"/>
      <c r="R6" s="6"/>
      <c r="S6" s="6"/>
      <c r="T6" s="6"/>
      <c r="U6" s="6"/>
      <c r="V6" s="6"/>
      <c r="W6" s="6"/>
      <c r="X6" s="6"/>
      <c r="Y6" s="6"/>
      <c r="Z6" s="7">
        <f t="shared" si="0"/>
        <v>0</v>
      </c>
      <c r="AA6" s="7" t="e">
        <f>Z6*#REF!</f>
        <v>#REF!</v>
      </c>
    </row>
    <row r="7" spans="1:27" ht="18.75" customHeight="1">
      <c r="A7" s="16" t="s">
        <v>258</v>
      </c>
      <c r="B7" s="11" t="s">
        <v>259</v>
      </c>
      <c r="C7" s="11" t="s">
        <v>556</v>
      </c>
      <c r="D7" s="11" t="s">
        <v>41</v>
      </c>
      <c r="E7" s="11" t="s">
        <v>237</v>
      </c>
      <c r="F7" s="11" t="s">
        <v>551</v>
      </c>
      <c r="G7" s="35">
        <v>2</v>
      </c>
      <c r="H7" s="36">
        <v>1</v>
      </c>
      <c r="I7" s="68"/>
      <c r="J7" s="69"/>
      <c r="K7" s="46"/>
      <c r="L7" s="47">
        <v>1</v>
      </c>
      <c r="M7" s="72"/>
      <c r="N7" s="73"/>
      <c r="O7" s="74"/>
      <c r="P7" s="99"/>
      <c r="Q7" s="10"/>
      <c r="R7" s="6"/>
      <c r="S7" s="6"/>
      <c r="T7" s="6"/>
      <c r="U7" s="6"/>
      <c r="V7" s="6"/>
      <c r="W7" s="6"/>
      <c r="X7" s="6"/>
      <c r="Y7" s="6"/>
      <c r="Z7" s="7">
        <f t="shared" si="0"/>
        <v>0</v>
      </c>
      <c r="AA7" s="7" t="e">
        <f>Z7*#REF!</f>
        <v>#REF!</v>
      </c>
    </row>
    <row r="8" spans="1:27" ht="18.75" customHeight="1">
      <c r="A8" s="77" t="s">
        <v>266</v>
      </c>
      <c r="B8" s="11" t="s">
        <v>267</v>
      </c>
      <c r="C8" s="11" t="s">
        <v>556</v>
      </c>
      <c r="D8" s="11" t="s">
        <v>24</v>
      </c>
      <c r="E8" s="11" t="s">
        <v>264</v>
      </c>
      <c r="F8" s="11" t="s">
        <v>551</v>
      </c>
      <c r="G8" s="35">
        <v>1</v>
      </c>
      <c r="H8" s="36">
        <v>1</v>
      </c>
      <c r="I8" s="68"/>
      <c r="J8" s="69"/>
      <c r="K8" s="46"/>
      <c r="L8" s="47"/>
      <c r="M8" s="72"/>
      <c r="N8" s="73"/>
      <c r="O8" s="74"/>
      <c r="P8" s="99"/>
      <c r="Q8" s="10"/>
      <c r="R8" s="6"/>
      <c r="S8" s="6"/>
      <c r="T8" s="6"/>
      <c r="U8" s="6"/>
      <c r="V8" s="6"/>
      <c r="W8" s="6"/>
      <c r="X8" s="6"/>
      <c r="Y8" s="6"/>
      <c r="Z8" s="7">
        <f t="shared" si="0"/>
        <v>0</v>
      </c>
      <c r="AA8" s="7" t="e">
        <f>Z8*#REF!</f>
        <v>#REF!</v>
      </c>
    </row>
    <row r="9" spans="1:27" ht="18.75" customHeight="1">
      <c r="A9" s="16" t="s">
        <v>274</v>
      </c>
      <c r="B9" s="11" t="s">
        <v>275</v>
      </c>
      <c r="C9" s="11" t="s">
        <v>556</v>
      </c>
      <c r="D9" s="11" t="s">
        <v>24</v>
      </c>
      <c r="E9" s="11" t="s">
        <v>113</v>
      </c>
      <c r="F9" s="11" t="s">
        <v>551</v>
      </c>
      <c r="G9" s="35">
        <v>2</v>
      </c>
      <c r="H9" s="36">
        <v>1</v>
      </c>
      <c r="I9" s="68"/>
      <c r="J9" s="69"/>
      <c r="K9" s="46"/>
      <c r="L9" s="47">
        <v>1</v>
      </c>
      <c r="M9" s="72"/>
      <c r="N9" s="73"/>
      <c r="O9" s="74"/>
      <c r="P9" s="99"/>
      <c r="Q9" s="10"/>
      <c r="R9" s="6"/>
      <c r="S9" s="6"/>
      <c r="T9" s="6"/>
      <c r="U9" s="6"/>
      <c r="V9" s="6"/>
      <c r="W9" s="6"/>
      <c r="X9" s="6"/>
      <c r="Y9" s="6"/>
      <c r="Z9" s="7">
        <f t="shared" si="0"/>
        <v>0</v>
      </c>
      <c r="AA9" s="7" t="e">
        <f>Z9*#REF!</f>
        <v>#REF!</v>
      </c>
    </row>
    <row r="10" spans="1:27" ht="18.75" customHeight="1">
      <c r="A10" s="16" t="s">
        <v>276</v>
      </c>
      <c r="B10" s="11" t="s">
        <v>277</v>
      </c>
      <c r="C10" s="11" t="s">
        <v>556</v>
      </c>
      <c r="D10" s="11" t="s">
        <v>24</v>
      </c>
      <c r="E10" s="11" t="s">
        <v>264</v>
      </c>
      <c r="F10" s="11" t="s">
        <v>551</v>
      </c>
      <c r="G10" s="35">
        <v>2</v>
      </c>
      <c r="H10" s="36">
        <v>1</v>
      </c>
      <c r="I10" s="68"/>
      <c r="J10" s="69"/>
      <c r="K10" s="46"/>
      <c r="L10" s="47">
        <v>1</v>
      </c>
      <c r="M10" s="72"/>
      <c r="N10" s="73"/>
      <c r="O10" s="74"/>
      <c r="P10" s="99"/>
      <c r="Q10" s="10"/>
      <c r="R10" s="6"/>
      <c r="S10" s="6"/>
      <c r="T10" s="6"/>
      <c r="U10" s="6"/>
      <c r="V10" s="6"/>
      <c r="W10" s="6"/>
      <c r="X10" s="6"/>
      <c r="Y10" s="6"/>
      <c r="Z10" s="7">
        <f t="shared" si="0"/>
        <v>0</v>
      </c>
      <c r="AA10" s="7" t="e">
        <f>Z10*#REF!</f>
        <v>#REF!</v>
      </c>
    </row>
    <row r="11" spans="1:27" ht="18.75" customHeight="1">
      <c r="A11" s="16" t="s">
        <v>278</v>
      </c>
      <c r="B11" s="11" t="s">
        <v>279</v>
      </c>
      <c r="C11" s="11" t="s">
        <v>556</v>
      </c>
      <c r="D11" s="11" t="s">
        <v>24</v>
      </c>
      <c r="E11" s="11" t="s">
        <v>264</v>
      </c>
      <c r="F11" s="11" t="s">
        <v>551</v>
      </c>
      <c r="G11" s="35">
        <v>1</v>
      </c>
      <c r="H11" s="36">
        <v>1</v>
      </c>
      <c r="I11" s="68"/>
      <c r="J11" s="69"/>
      <c r="K11" s="46"/>
      <c r="L11" s="47"/>
      <c r="M11" s="72"/>
      <c r="N11" s="73"/>
      <c r="O11" s="74"/>
      <c r="P11" s="99"/>
      <c r="Q11" s="10"/>
      <c r="R11" s="6"/>
      <c r="S11" s="6"/>
      <c r="T11" s="6"/>
      <c r="U11" s="6"/>
      <c r="V11" s="6"/>
      <c r="W11" s="6"/>
      <c r="X11" s="6"/>
      <c r="Y11" s="6"/>
      <c r="Z11" s="7">
        <f t="shared" si="0"/>
        <v>0</v>
      </c>
      <c r="AA11" s="7" t="e">
        <f>Z11*#REF!</f>
        <v>#REF!</v>
      </c>
    </row>
    <row r="12" spans="1:27" ht="18.75" customHeight="1">
      <c r="A12" s="16" t="s">
        <v>285</v>
      </c>
      <c r="B12" s="11" t="s">
        <v>286</v>
      </c>
      <c r="C12" s="11" t="s">
        <v>556</v>
      </c>
      <c r="D12" s="11" t="s">
        <v>287</v>
      </c>
      <c r="E12" s="11" t="s">
        <v>288</v>
      </c>
      <c r="F12" s="11" t="s">
        <v>551</v>
      </c>
      <c r="G12" s="35">
        <v>1</v>
      </c>
      <c r="H12" s="36"/>
      <c r="I12" s="68"/>
      <c r="J12" s="69"/>
      <c r="K12" s="46"/>
      <c r="L12" s="47">
        <v>1</v>
      </c>
      <c r="M12" s="72"/>
      <c r="N12" s="73"/>
      <c r="O12" s="74"/>
      <c r="P12" s="99"/>
      <c r="Q12" s="10"/>
      <c r="R12" s="6"/>
      <c r="S12" s="6"/>
      <c r="T12" s="6"/>
      <c r="U12" s="6"/>
      <c r="V12" s="6"/>
      <c r="W12" s="6"/>
      <c r="X12" s="6"/>
      <c r="Y12" s="6"/>
      <c r="Z12" s="7">
        <f t="shared" si="0"/>
        <v>0</v>
      </c>
      <c r="AA12" s="7" t="e">
        <f>Z12*#REF!</f>
        <v>#REF!</v>
      </c>
    </row>
    <row r="13" spans="1:27" ht="18.75" customHeight="1">
      <c r="A13" s="16" t="s">
        <v>291</v>
      </c>
      <c r="B13" s="11" t="s">
        <v>292</v>
      </c>
      <c r="C13" s="11" t="s">
        <v>556</v>
      </c>
      <c r="D13" s="11" t="s">
        <v>293</v>
      </c>
      <c r="E13" s="11" t="s">
        <v>288</v>
      </c>
      <c r="F13" s="11" t="s">
        <v>551</v>
      </c>
      <c r="G13" s="35">
        <v>1</v>
      </c>
      <c r="H13" s="36"/>
      <c r="I13" s="68"/>
      <c r="J13" s="69"/>
      <c r="K13" s="46"/>
      <c r="L13" s="47">
        <v>1</v>
      </c>
      <c r="M13" s="72"/>
      <c r="N13" s="73"/>
      <c r="O13" s="74"/>
      <c r="P13" s="99"/>
      <c r="Q13" s="10"/>
      <c r="R13" s="6"/>
      <c r="S13" s="6"/>
      <c r="T13" s="6"/>
      <c r="U13" s="6"/>
      <c r="V13" s="6"/>
      <c r="W13" s="6"/>
      <c r="X13" s="6"/>
      <c r="Y13" s="6"/>
      <c r="Z13" s="7">
        <f t="shared" si="0"/>
        <v>0</v>
      </c>
      <c r="AA13" s="7" t="e">
        <f>Z13*#REF!</f>
        <v>#REF!</v>
      </c>
    </row>
    <row r="14" spans="1:27" ht="18.75" customHeight="1">
      <c r="A14" s="16" t="s">
        <v>314</v>
      </c>
      <c r="B14" s="11" t="s">
        <v>313</v>
      </c>
      <c r="C14" s="11" t="s">
        <v>556</v>
      </c>
      <c r="D14" s="11" t="s">
        <v>80</v>
      </c>
      <c r="E14" s="11" t="s">
        <v>127</v>
      </c>
      <c r="F14" s="11" t="s">
        <v>553</v>
      </c>
      <c r="G14" s="35">
        <v>1</v>
      </c>
      <c r="H14" s="36"/>
      <c r="I14" s="68"/>
      <c r="J14" s="69"/>
      <c r="K14" s="46"/>
      <c r="L14" s="47">
        <v>1</v>
      </c>
      <c r="M14" s="72"/>
      <c r="N14" s="73"/>
      <c r="O14" s="74"/>
      <c r="P14" s="99"/>
      <c r="Q14" s="10"/>
      <c r="R14" s="6"/>
      <c r="S14" s="6"/>
      <c r="T14" s="6"/>
      <c r="U14" s="6"/>
      <c r="V14" s="6"/>
      <c r="W14" s="6"/>
      <c r="X14" s="6"/>
      <c r="Y14" s="6"/>
      <c r="Z14" s="7">
        <f t="shared" si="0"/>
        <v>0</v>
      </c>
      <c r="AA14" s="7" t="e">
        <f>Z14*#REF!</f>
        <v>#REF!</v>
      </c>
    </row>
    <row r="15" spans="1:27" ht="18.75" customHeight="1">
      <c r="A15" s="16" t="s">
        <v>344</v>
      </c>
      <c r="B15" s="11" t="s">
        <v>345</v>
      </c>
      <c r="C15" s="11" t="s">
        <v>556</v>
      </c>
      <c r="D15" s="11" t="s">
        <v>80</v>
      </c>
      <c r="E15" s="11" t="s">
        <v>127</v>
      </c>
      <c r="F15" s="11" t="s">
        <v>553</v>
      </c>
      <c r="G15" s="35">
        <v>1</v>
      </c>
      <c r="H15" s="36"/>
      <c r="I15" s="68"/>
      <c r="J15" s="69"/>
      <c r="K15" s="46">
        <v>1</v>
      </c>
      <c r="L15" s="47"/>
      <c r="M15" s="72"/>
      <c r="N15" s="73"/>
      <c r="O15" s="74"/>
      <c r="P15" s="99"/>
      <c r="Q15" s="10"/>
      <c r="R15" s="6"/>
      <c r="S15" s="6"/>
      <c r="T15" s="6"/>
      <c r="U15" s="6"/>
      <c r="V15" s="6"/>
      <c r="W15" s="6"/>
      <c r="X15" s="6"/>
      <c r="Y15" s="6"/>
      <c r="Z15" s="7">
        <f t="shared" si="0"/>
        <v>0</v>
      </c>
      <c r="AA15" s="7" t="e">
        <f>Z15*#REF!</f>
        <v>#REF!</v>
      </c>
    </row>
    <row r="16" spans="1:27" ht="18.75" customHeight="1">
      <c r="A16" s="16" t="s">
        <v>346</v>
      </c>
      <c r="B16" s="11" t="s">
        <v>347</v>
      </c>
      <c r="C16" s="11" t="s">
        <v>556</v>
      </c>
      <c r="D16" s="11" t="s">
        <v>80</v>
      </c>
      <c r="E16" s="11" t="s">
        <v>127</v>
      </c>
      <c r="F16" s="11" t="s">
        <v>553</v>
      </c>
      <c r="G16" s="35">
        <v>1</v>
      </c>
      <c r="H16" s="36"/>
      <c r="I16" s="68"/>
      <c r="J16" s="69"/>
      <c r="K16" s="46"/>
      <c r="L16" s="47">
        <v>1</v>
      </c>
      <c r="M16" s="72"/>
      <c r="N16" s="73"/>
      <c r="O16" s="74"/>
      <c r="P16" s="99"/>
      <c r="Q16" s="10"/>
      <c r="R16" s="6"/>
      <c r="S16" s="6"/>
      <c r="T16" s="6"/>
      <c r="U16" s="6"/>
      <c r="V16" s="6"/>
      <c r="W16" s="6"/>
      <c r="X16" s="6"/>
      <c r="Y16" s="6"/>
      <c r="Z16" s="7">
        <f t="shared" si="0"/>
        <v>0</v>
      </c>
      <c r="AA16" s="7" t="e">
        <f>Z16*#REF!</f>
        <v>#REF!</v>
      </c>
    </row>
    <row r="17" spans="1:27" ht="18.75" customHeight="1">
      <c r="A17" s="16" t="s">
        <v>348</v>
      </c>
      <c r="B17" s="11" t="s">
        <v>349</v>
      </c>
      <c r="C17" s="11" t="s">
        <v>556</v>
      </c>
      <c r="D17" s="11" t="s">
        <v>80</v>
      </c>
      <c r="E17" s="11" t="s">
        <v>127</v>
      </c>
      <c r="F17" s="11" t="s">
        <v>553</v>
      </c>
      <c r="G17" s="35">
        <v>1</v>
      </c>
      <c r="H17" s="36"/>
      <c r="I17" s="68"/>
      <c r="J17" s="69"/>
      <c r="K17" s="46"/>
      <c r="L17" s="47"/>
      <c r="M17" s="72">
        <v>1</v>
      </c>
      <c r="N17" s="73"/>
      <c r="O17" s="74"/>
      <c r="P17" s="99"/>
      <c r="Q17" s="10"/>
      <c r="R17" s="6"/>
      <c r="S17" s="6"/>
      <c r="T17" s="6"/>
      <c r="U17" s="6"/>
      <c r="V17" s="6"/>
      <c r="W17" s="6"/>
      <c r="X17" s="6"/>
      <c r="Y17" s="6"/>
      <c r="Z17" s="7">
        <f t="shared" si="0"/>
        <v>0</v>
      </c>
      <c r="AA17" s="7" t="e">
        <f>Z17*#REF!</f>
        <v>#REF!</v>
      </c>
    </row>
    <row r="18" spans="1:27" ht="18.75" customHeight="1">
      <c r="A18" s="16" t="s">
        <v>355</v>
      </c>
      <c r="B18" s="11" t="s">
        <v>356</v>
      </c>
      <c r="C18" s="11" t="s">
        <v>556</v>
      </c>
      <c r="D18" s="11" t="s">
        <v>80</v>
      </c>
      <c r="E18" s="11" t="s">
        <v>357</v>
      </c>
      <c r="F18" s="11" t="s">
        <v>553</v>
      </c>
      <c r="G18" s="35">
        <v>1</v>
      </c>
      <c r="H18" s="36"/>
      <c r="I18" s="68"/>
      <c r="J18" s="69"/>
      <c r="K18" s="46"/>
      <c r="L18" s="47">
        <v>1</v>
      </c>
      <c r="M18" s="72"/>
      <c r="N18" s="73"/>
      <c r="O18" s="74"/>
      <c r="P18" s="99"/>
      <c r="Q18" s="10"/>
      <c r="R18" s="6"/>
      <c r="S18" s="6"/>
      <c r="T18" s="6"/>
      <c r="U18" s="6"/>
      <c r="V18" s="6"/>
      <c r="W18" s="6"/>
      <c r="X18" s="6"/>
      <c r="Y18" s="6"/>
      <c r="Z18" s="7">
        <f t="shared" si="0"/>
        <v>0</v>
      </c>
      <c r="AA18" s="7" t="e">
        <f>Z18*#REF!</f>
        <v>#REF!</v>
      </c>
    </row>
    <row r="19" spans="1:27" ht="18.75" customHeight="1">
      <c r="A19" s="16" t="s">
        <v>366</v>
      </c>
      <c r="B19" s="11" t="s">
        <v>367</v>
      </c>
      <c r="C19" s="11" t="s">
        <v>556</v>
      </c>
      <c r="D19" s="11" t="s">
        <v>233</v>
      </c>
      <c r="E19" s="11" t="s">
        <v>357</v>
      </c>
      <c r="F19" s="11" t="s">
        <v>551</v>
      </c>
      <c r="G19" s="35">
        <v>1</v>
      </c>
      <c r="H19" s="36"/>
      <c r="I19" s="68"/>
      <c r="J19" s="69"/>
      <c r="K19" s="46"/>
      <c r="L19" s="47">
        <v>1</v>
      </c>
      <c r="M19" s="72"/>
      <c r="N19" s="73"/>
      <c r="O19" s="74"/>
      <c r="P19" s="99"/>
      <c r="Q19" s="10"/>
      <c r="R19" s="6"/>
      <c r="S19" s="6"/>
      <c r="T19" s="6"/>
      <c r="U19" s="6"/>
      <c r="V19" s="6"/>
      <c r="W19" s="6"/>
      <c r="X19" s="6"/>
      <c r="Y19" s="6"/>
      <c r="Z19" s="7">
        <f t="shared" si="0"/>
        <v>0</v>
      </c>
      <c r="AA19" s="7" t="e">
        <f>Z19*#REF!</f>
        <v>#REF!</v>
      </c>
    </row>
    <row r="20" spans="1:27" ht="18.75" customHeight="1">
      <c r="A20" s="16" t="s">
        <v>374</v>
      </c>
      <c r="B20" s="11" t="s">
        <v>375</v>
      </c>
      <c r="C20" s="11" t="s">
        <v>556</v>
      </c>
      <c r="D20" s="11" t="s">
        <v>296</v>
      </c>
      <c r="E20" s="11" t="s">
        <v>359</v>
      </c>
      <c r="F20" s="11" t="s">
        <v>551</v>
      </c>
      <c r="G20" s="35">
        <v>2</v>
      </c>
      <c r="H20" s="36"/>
      <c r="I20" s="68">
        <v>1</v>
      </c>
      <c r="J20" s="69"/>
      <c r="K20" s="46"/>
      <c r="L20" s="47">
        <v>1</v>
      </c>
      <c r="M20" s="72"/>
      <c r="N20" s="73"/>
      <c r="O20" s="74"/>
      <c r="P20" s="99"/>
      <c r="Q20" s="10"/>
      <c r="R20" s="6"/>
      <c r="S20" s="6"/>
      <c r="T20" s="6"/>
      <c r="U20" s="6"/>
      <c r="V20" s="6"/>
      <c r="W20" s="6"/>
      <c r="X20" s="6"/>
      <c r="Y20" s="6"/>
      <c r="Z20" s="7">
        <f t="shared" si="0"/>
        <v>0</v>
      </c>
      <c r="AA20" s="7" t="e">
        <f>Z20*#REF!</f>
        <v>#REF!</v>
      </c>
    </row>
    <row r="21" spans="1:27" ht="18.75" customHeight="1">
      <c r="A21" s="16" t="s">
        <v>376</v>
      </c>
      <c r="B21" s="11" t="s">
        <v>377</v>
      </c>
      <c r="C21" s="11" t="s">
        <v>556</v>
      </c>
      <c r="D21" s="11" t="s">
        <v>233</v>
      </c>
      <c r="E21" s="11" t="s">
        <v>127</v>
      </c>
      <c r="F21" s="11" t="s">
        <v>551</v>
      </c>
      <c r="G21" s="35">
        <v>1</v>
      </c>
      <c r="H21" s="36"/>
      <c r="I21" s="68"/>
      <c r="J21" s="69">
        <v>1</v>
      </c>
      <c r="K21" s="46"/>
      <c r="L21" s="47"/>
      <c r="M21" s="72"/>
      <c r="N21" s="73"/>
      <c r="O21" s="74"/>
      <c r="P21" s="99"/>
      <c r="Q21" s="10"/>
      <c r="R21" s="6"/>
      <c r="S21" s="6"/>
      <c r="T21" s="6"/>
      <c r="U21" s="6"/>
      <c r="V21" s="6"/>
      <c r="W21" s="6"/>
      <c r="X21" s="6"/>
      <c r="Y21" s="6"/>
      <c r="Z21" s="7">
        <f t="shared" si="0"/>
        <v>0</v>
      </c>
      <c r="AA21" s="7" t="e">
        <f>Z21*#REF!</f>
        <v>#REF!</v>
      </c>
    </row>
    <row r="22" spans="1:27" ht="18.75" customHeight="1">
      <c r="A22" s="16" t="s">
        <v>378</v>
      </c>
      <c r="B22" s="11" t="s">
        <v>379</v>
      </c>
      <c r="C22" s="11" t="s">
        <v>556</v>
      </c>
      <c r="D22" s="11" t="s">
        <v>52</v>
      </c>
      <c r="E22" s="11" t="s">
        <v>380</v>
      </c>
      <c r="F22" s="11" t="s">
        <v>551</v>
      </c>
      <c r="G22" s="35">
        <v>2</v>
      </c>
      <c r="H22" s="36"/>
      <c r="I22" s="68"/>
      <c r="J22" s="69"/>
      <c r="K22" s="46"/>
      <c r="L22" s="47">
        <v>1</v>
      </c>
      <c r="M22" s="72"/>
      <c r="N22" s="73">
        <v>1</v>
      </c>
      <c r="O22" s="74"/>
      <c r="P22" s="99"/>
      <c r="Q22" s="10"/>
      <c r="R22" s="6"/>
      <c r="S22" s="6"/>
      <c r="T22" s="6"/>
      <c r="U22" s="6"/>
      <c r="V22" s="6"/>
      <c r="W22" s="6"/>
      <c r="X22" s="6"/>
      <c r="Y22" s="6"/>
      <c r="Z22" s="7">
        <f t="shared" si="0"/>
        <v>0</v>
      </c>
      <c r="AA22" s="7" t="e">
        <f>Z22*#REF!</f>
        <v>#REF!</v>
      </c>
    </row>
    <row r="23" spans="1:27" ht="18.75" customHeight="1">
      <c r="A23" s="16" t="s">
        <v>381</v>
      </c>
      <c r="B23" s="11" t="s">
        <v>382</v>
      </c>
      <c r="C23" s="11" t="s">
        <v>556</v>
      </c>
      <c r="D23" s="11" t="s">
        <v>52</v>
      </c>
      <c r="E23" s="11" t="s">
        <v>380</v>
      </c>
      <c r="F23" s="11" t="s">
        <v>551</v>
      </c>
      <c r="G23" s="35">
        <v>2</v>
      </c>
      <c r="H23" s="36"/>
      <c r="I23" s="68"/>
      <c r="J23" s="69"/>
      <c r="K23" s="46"/>
      <c r="L23" s="47">
        <v>1</v>
      </c>
      <c r="M23" s="72"/>
      <c r="N23" s="73">
        <v>1</v>
      </c>
      <c r="O23" s="74"/>
      <c r="P23" s="99"/>
      <c r="Q23" s="10"/>
      <c r="R23" s="6"/>
      <c r="S23" s="6"/>
      <c r="T23" s="6"/>
      <c r="U23" s="6"/>
      <c r="V23" s="6"/>
      <c r="W23" s="6"/>
      <c r="X23" s="6"/>
      <c r="Y23" s="6"/>
      <c r="Z23" s="7">
        <f t="shared" si="0"/>
        <v>0</v>
      </c>
      <c r="AA23" s="7" t="e">
        <f>Z23*#REF!</f>
        <v>#REF!</v>
      </c>
    </row>
    <row r="24" spans="1:27" ht="18.75" customHeight="1">
      <c r="A24" s="16" t="s">
        <v>390</v>
      </c>
      <c r="B24" s="11" t="s">
        <v>391</v>
      </c>
      <c r="C24" s="11" t="s">
        <v>556</v>
      </c>
      <c r="D24" s="11" t="s">
        <v>52</v>
      </c>
      <c r="E24" s="11" t="s">
        <v>392</v>
      </c>
      <c r="F24" s="11" t="s">
        <v>551</v>
      </c>
      <c r="G24" s="35">
        <v>1</v>
      </c>
      <c r="H24" s="36"/>
      <c r="I24" s="68"/>
      <c r="J24" s="69"/>
      <c r="K24" s="46"/>
      <c r="L24" s="47">
        <v>1</v>
      </c>
      <c r="M24" s="72"/>
      <c r="N24" s="73"/>
      <c r="O24" s="74"/>
      <c r="P24" s="99"/>
      <c r="Q24" s="10"/>
      <c r="R24" s="6"/>
      <c r="S24" s="6"/>
      <c r="T24" s="6"/>
      <c r="U24" s="6"/>
      <c r="V24" s="6"/>
      <c r="W24" s="6"/>
      <c r="X24" s="6"/>
      <c r="Y24" s="6"/>
      <c r="Z24" s="7">
        <f t="shared" si="0"/>
        <v>0</v>
      </c>
      <c r="AA24" s="7" t="e">
        <f>Z24*#REF!</f>
        <v>#REF!</v>
      </c>
    </row>
    <row r="25" spans="1:27" ht="18.75" customHeight="1">
      <c r="A25" s="16" t="s">
        <v>396</v>
      </c>
      <c r="B25" s="11" t="s">
        <v>394</v>
      </c>
      <c r="C25" s="11" t="s">
        <v>556</v>
      </c>
      <c r="D25" s="11" t="s">
        <v>361</v>
      </c>
      <c r="E25" s="11" t="s">
        <v>127</v>
      </c>
      <c r="F25" s="11" t="s">
        <v>551</v>
      </c>
      <c r="G25" s="35">
        <v>1</v>
      </c>
      <c r="H25" s="36"/>
      <c r="I25" s="68"/>
      <c r="J25" s="69"/>
      <c r="K25" s="46"/>
      <c r="L25" s="47">
        <v>1</v>
      </c>
      <c r="M25" s="72"/>
      <c r="N25" s="73"/>
      <c r="O25" s="74"/>
      <c r="P25" s="99"/>
      <c r="Q25" s="10"/>
      <c r="R25" s="6"/>
      <c r="S25" s="6"/>
      <c r="T25" s="6"/>
      <c r="U25" s="6"/>
      <c r="V25" s="6"/>
      <c r="W25" s="6"/>
      <c r="X25" s="6"/>
      <c r="Y25" s="6"/>
      <c r="Z25" s="7">
        <f t="shared" si="0"/>
        <v>0</v>
      </c>
      <c r="AA25" s="7" t="e">
        <f>Z25*#REF!</f>
        <v>#REF!</v>
      </c>
    </row>
    <row r="26" spans="1:27" ht="18.75" customHeight="1">
      <c r="A26" s="16" t="s">
        <v>426</v>
      </c>
      <c r="B26" s="11" t="s">
        <v>427</v>
      </c>
      <c r="C26" s="11" t="s">
        <v>556</v>
      </c>
      <c r="D26" s="11" t="s">
        <v>80</v>
      </c>
      <c r="E26" s="11" t="s">
        <v>127</v>
      </c>
      <c r="F26" s="11" t="s">
        <v>553</v>
      </c>
      <c r="G26" s="35">
        <v>2</v>
      </c>
      <c r="H26" s="36"/>
      <c r="I26" s="68"/>
      <c r="J26" s="69"/>
      <c r="K26" s="46"/>
      <c r="L26" s="47"/>
      <c r="M26" s="72">
        <v>1</v>
      </c>
      <c r="N26" s="73">
        <v>1</v>
      </c>
      <c r="O26" s="74"/>
      <c r="P26" s="99"/>
      <c r="Q26" s="10"/>
      <c r="R26" s="6"/>
      <c r="S26" s="6"/>
      <c r="T26" s="6"/>
      <c r="U26" s="6"/>
      <c r="V26" s="6"/>
      <c r="W26" s="6"/>
      <c r="X26" s="6"/>
      <c r="Y26" s="6"/>
      <c r="Z26" s="7">
        <f t="shared" si="0"/>
        <v>0</v>
      </c>
      <c r="AA26" s="7" t="e">
        <f>Z26*#REF!</f>
        <v>#REF!</v>
      </c>
    </row>
    <row r="27" spans="1:27" ht="18.75" customHeight="1">
      <c r="A27" s="16" t="s">
        <v>428</v>
      </c>
      <c r="B27" s="11" t="s">
        <v>429</v>
      </c>
      <c r="C27" s="11" t="s">
        <v>556</v>
      </c>
      <c r="D27" s="11" t="s">
        <v>430</v>
      </c>
      <c r="E27" s="11" t="s">
        <v>127</v>
      </c>
      <c r="F27" s="11" t="s">
        <v>551</v>
      </c>
      <c r="G27" s="35">
        <v>2</v>
      </c>
      <c r="H27" s="36"/>
      <c r="I27" s="68"/>
      <c r="J27" s="69">
        <v>1</v>
      </c>
      <c r="K27" s="46"/>
      <c r="L27" s="47">
        <v>1</v>
      </c>
      <c r="M27" s="72"/>
      <c r="N27" s="73"/>
      <c r="O27" s="74"/>
      <c r="P27" s="99"/>
      <c r="Q27" s="10"/>
      <c r="R27" s="6"/>
      <c r="S27" s="6"/>
      <c r="T27" s="6"/>
      <c r="U27" s="6"/>
      <c r="V27" s="6"/>
      <c r="W27" s="6"/>
      <c r="X27" s="6"/>
      <c r="Y27" s="6"/>
      <c r="Z27" s="7">
        <f t="shared" si="0"/>
        <v>0</v>
      </c>
      <c r="AA27" s="7" t="e">
        <f>Z27*#REF!</f>
        <v>#REF!</v>
      </c>
    </row>
    <row r="28" spans="1:27" ht="18.75" customHeight="1">
      <c r="A28" s="16" t="s">
        <v>450</v>
      </c>
      <c r="B28" s="11" t="s">
        <v>451</v>
      </c>
      <c r="C28" s="11" t="s">
        <v>556</v>
      </c>
      <c r="D28" s="11" t="s">
        <v>80</v>
      </c>
      <c r="E28" s="13" t="s">
        <v>127</v>
      </c>
      <c r="F28" s="11" t="s">
        <v>553</v>
      </c>
      <c r="G28" s="35">
        <v>1</v>
      </c>
      <c r="H28" s="36"/>
      <c r="I28" s="68"/>
      <c r="J28" s="69"/>
      <c r="K28" s="46"/>
      <c r="L28" s="47"/>
      <c r="M28" s="72">
        <v>1</v>
      </c>
      <c r="N28" s="73"/>
      <c r="O28" s="74"/>
      <c r="P28" s="99"/>
      <c r="Q28" s="10"/>
      <c r="R28" s="6"/>
      <c r="S28" s="6"/>
      <c r="T28" s="6"/>
      <c r="U28" s="6"/>
      <c r="V28" s="6"/>
      <c r="W28" s="6"/>
      <c r="X28" s="6"/>
      <c r="Y28" s="6"/>
      <c r="Z28" s="7">
        <f t="shared" si="0"/>
        <v>0</v>
      </c>
      <c r="AA28" s="7" t="e">
        <f>Z28*#REF!</f>
        <v>#REF!</v>
      </c>
    </row>
    <row r="29" spans="1:27" ht="18.75" customHeight="1">
      <c r="A29" s="16" t="s">
        <v>456</v>
      </c>
      <c r="B29" s="11" t="s">
        <v>457</v>
      </c>
      <c r="C29" s="11" t="s">
        <v>556</v>
      </c>
      <c r="D29" s="11" t="s">
        <v>80</v>
      </c>
      <c r="E29" s="11" t="s">
        <v>458</v>
      </c>
      <c r="F29" s="11" t="s">
        <v>553</v>
      </c>
      <c r="G29" s="35">
        <v>1</v>
      </c>
      <c r="H29" s="36"/>
      <c r="I29" s="68"/>
      <c r="J29" s="69"/>
      <c r="K29" s="46"/>
      <c r="L29" s="47">
        <v>1</v>
      </c>
      <c r="M29" s="72"/>
      <c r="N29" s="73"/>
      <c r="O29" s="74"/>
      <c r="P29" s="99"/>
      <c r="Q29" s="10"/>
      <c r="R29" s="6"/>
      <c r="S29" s="6"/>
      <c r="T29" s="6"/>
      <c r="U29" s="6"/>
      <c r="V29" s="6"/>
      <c r="W29" s="6"/>
      <c r="X29" s="6"/>
      <c r="Y29" s="6"/>
      <c r="Z29" s="7">
        <f t="shared" si="0"/>
        <v>0</v>
      </c>
      <c r="AA29" s="7" t="e">
        <f>Z29*#REF!</f>
        <v>#REF!</v>
      </c>
    </row>
    <row r="30" spans="1:27" ht="18.75" customHeight="1">
      <c r="A30" s="18" t="s">
        <v>461</v>
      </c>
      <c r="B30" s="58" t="s">
        <v>462</v>
      </c>
      <c r="C30" s="11" t="s">
        <v>556</v>
      </c>
      <c r="D30" s="11" t="s">
        <v>80</v>
      </c>
      <c r="E30" s="11" t="s">
        <v>127</v>
      </c>
      <c r="F30" s="11" t="s">
        <v>553</v>
      </c>
      <c r="G30" s="35">
        <v>1</v>
      </c>
      <c r="H30" s="36"/>
      <c r="I30" s="68"/>
      <c r="J30" s="69"/>
      <c r="K30" s="46"/>
      <c r="L30" s="47"/>
      <c r="M30" s="72">
        <v>1</v>
      </c>
      <c r="N30" s="73">
        <v>1</v>
      </c>
      <c r="O30" s="74"/>
      <c r="P30" s="99"/>
      <c r="Q30" s="10"/>
      <c r="R30" s="6"/>
      <c r="S30" s="6"/>
      <c r="T30" s="6"/>
      <c r="U30" s="6"/>
      <c r="V30" s="6"/>
      <c r="W30" s="6"/>
      <c r="X30" s="6"/>
      <c r="Y30" s="6"/>
      <c r="Z30" s="7">
        <f t="shared" si="0"/>
        <v>0</v>
      </c>
      <c r="AA30" s="7" t="e">
        <f>Z30*#REF!</f>
        <v>#REF!</v>
      </c>
    </row>
    <row r="31" spans="1:27" ht="18.75" customHeight="1">
      <c r="A31" s="16" t="s">
        <v>479</v>
      </c>
      <c r="B31" s="11" t="s">
        <v>480</v>
      </c>
      <c r="C31" s="11" t="s">
        <v>556</v>
      </c>
      <c r="D31" s="11" t="s">
        <v>52</v>
      </c>
      <c r="E31" s="11" t="s">
        <v>359</v>
      </c>
      <c r="F31" s="11" t="s">
        <v>551</v>
      </c>
      <c r="G31" s="35">
        <v>1</v>
      </c>
      <c r="H31" s="36"/>
      <c r="I31" s="68"/>
      <c r="J31" s="69"/>
      <c r="K31" s="46"/>
      <c r="L31" s="47">
        <v>1</v>
      </c>
      <c r="M31" s="72">
        <v>1</v>
      </c>
      <c r="N31" s="73"/>
      <c r="O31" s="74"/>
      <c r="P31" s="99"/>
      <c r="Q31" s="10"/>
      <c r="R31" s="6"/>
      <c r="S31" s="6"/>
      <c r="T31" s="6"/>
      <c r="U31" s="6"/>
      <c r="V31" s="6"/>
      <c r="W31" s="6"/>
      <c r="X31" s="6"/>
      <c r="Y31" s="6"/>
      <c r="Z31" s="7">
        <f t="shared" si="0"/>
        <v>0</v>
      </c>
      <c r="AA31" s="7" t="e">
        <f>Z31*#REF!</f>
        <v>#REF!</v>
      </c>
    </row>
    <row r="32" spans="1:27" ht="18.75" customHeight="1">
      <c r="A32" s="16" t="s">
        <v>503</v>
      </c>
      <c r="B32" s="11" t="s">
        <v>485</v>
      </c>
      <c r="C32" s="11" t="s">
        <v>556</v>
      </c>
      <c r="D32" s="11" t="s">
        <v>388</v>
      </c>
      <c r="E32" s="11" t="s">
        <v>504</v>
      </c>
      <c r="F32" s="11" t="s">
        <v>551</v>
      </c>
      <c r="G32" s="35">
        <v>1</v>
      </c>
      <c r="H32" s="36"/>
      <c r="I32" s="68"/>
      <c r="J32" s="69"/>
      <c r="K32" s="46"/>
      <c r="L32" s="47"/>
      <c r="M32" s="72"/>
      <c r="N32" s="73"/>
      <c r="O32" s="74">
        <v>1</v>
      </c>
      <c r="P32" s="99"/>
      <c r="Q32" s="10"/>
      <c r="R32" s="6"/>
      <c r="S32" s="6"/>
      <c r="T32" s="6"/>
      <c r="U32" s="6"/>
      <c r="V32" s="6"/>
      <c r="W32" s="6"/>
      <c r="X32" s="6"/>
      <c r="Y32" s="6"/>
      <c r="Z32" s="7">
        <f t="shared" si="0"/>
        <v>0</v>
      </c>
      <c r="AA32" s="7" t="e">
        <f>Z32*#REF!</f>
        <v>#REF!</v>
      </c>
    </row>
    <row r="33" spans="1:27" ht="18.75" customHeight="1">
      <c r="A33" s="16" t="s">
        <v>512</v>
      </c>
      <c r="B33" s="11" t="s">
        <v>513</v>
      </c>
      <c r="C33" s="11" t="s">
        <v>556</v>
      </c>
      <c r="D33" s="11" t="s">
        <v>80</v>
      </c>
      <c r="E33" s="11" t="s">
        <v>514</v>
      </c>
      <c r="F33" s="11" t="s">
        <v>553</v>
      </c>
      <c r="G33" s="35">
        <v>1</v>
      </c>
      <c r="H33" s="36"/>
      <c r="I33" s="68"/>
      <c r="J33" s="69"/>
      <c r="K33" s="46"/>
      <c r="L33" s="47">
        <v>1</v>
      </c>
      <c r="M33" s="72"/>
      <c r="N33" s="73"/>
      <c r="O33" s="74"/>
      <c r="P33" s="99"/>
      <c r="Q33" s="10"/>
      <c r="R33" s="6"/>
      <c r="S33" s="6"/>
      <c r="T33" s="6"/>
      <c r="U33" s="6"/>
      <c r="V33" s="6"/>
      <c r="W33" s="6"/>
      <c r="X33" s="6"/>
      <c r="Y33" s="6"/>
      <c r="Z33" s="7">
        <f t="shared" si="0"/>
        <v>0</v>
      </c>
      <c r="AA33" s="7" t="e">
        <f>Z33*#REF!</f>
        <v>#REF!</v>
      </c>
    </row>
    <row r="34" spans="1:27" ht="18.75" customHeight="1">
      <c r="A34" s="16" t="s">
        <v>516</v>
      </c>
      <c r="B34" s="11" t="s">
        <v>517</v>
      </c>
      <c r="C34" s="11" t="s">
        <v>556</v>
      </c>
      <c r="D34" s="11" t="s">
        <v>52</v>
      </c>
      <c r="E34" s="11" t="s">
        <v>365</v>
      </c>
      <c r="F34" s="11" t="s">
        <v>551</v>
      </c>
      <c r="G34" s="35">
        <v>1</v>
      </c>
      <c r="H34" s="36"/>
      <c r="I34" s="68"/>
      <c r="J34" s="69"/>
      <c r="K34" s="46"/>
      <c r="L34" s="47">
        <v>1</v>
      </c>
      <c r="M34" s="72"/>
      <c r="N34" s="73"/>
      <c r="O34" s="74"/>
      <c r="P34" s="99"/>
      <c r="Q34" s="10"/>
      <c r="R34" s="6"/>
      <c r="S34" s="6"/>
      <c r="T34" s="6"/>
      <c r="U34" s="6"/>
      <c r="V34" s="6"/>
      <c r="W34" s="6"/>
      <c r="X34" s="6"/>
      <c r="Y34" s="6"/>
      <c r="Z34" s="7">
        <f t="shared" si="0"/>
        <v>0</v>
      </c>
      <c r="AA34" s="7" t="e">
        <f>Z34*#REF!</f>
        <v>#REF!</v>
      </c>
    </row>
    <row r="35" spans="1:27" ht="18.75" customHeight="1">
      <c r="A35" s="16" t="s">
        <v>538</v>
      </c>
      <c r="B35" s="11" t="s">
        <v>539</v>
      </c>
      <c r="C35" s="11" t="s">
        <v>556</v>
      </c>
      <c r="D35" s="11" t="s">
        <v>80</v>
      </c>
      <c r="E35" s="11" t="s">
        <v>357</v>
      </c>
      <c r="F35" s="11" t="s">
        <v>553</v>
      </c>
      <c r="G35" s="35">
        <v>1</v>
      </c>
      <c r="H35" s="36"/>
      <c r="I35" s="68"/>
      <c r="J35" s="69"/>
      <c r="K35" s="46"/>
      <c r="L35" s="47">
        <v>1</v>
      </c>
      <c r="M35" s="72"/>
      <c r="N35" s="73"/>
      <c r="O35" s="74"/>
      <c r="P35" s="99"/>
      <c r="Q35" s="10"/>
      <c r="R35" s="6"/>
      <c r="S35" s="6"/>
      <c r="T35" s="6"/>
      <c r="U35" s="6"/>
      <c r="V35" s="6"/>
      <c r="W35" s="6"/>
      <c r="X35" s="6"/>
      <c r="Y35" s="6"/>
      <c r="Z35" s="7">
        <f t="shared" si="0"/>
        <v>0</v>
      </c>
      <c r="AA35" s="7" t="e">
        <f>Z35*#REF!</f>
        <v>#REF!</v>
      </c>
    </row>
    <row r="36" spans="1:27" ht="18.75" customHeight="1">
      <c r="A36" s="16" t="s">
        <v>540</v>
      </c>
      <c r="B36" s="11" t="s">
        <v>541</v>
      </c>
      <c r="C36" s="11" t="s">
        <v>556</v>
      </c>
      <c r="D36" s="11" t="s">
        <v>542</v>
      </c>
      <c r="E36" s="11" t="s">
        <v>357</v>
      </c>
      <c r="F36" s="11" t="s">
        <v>553</v>
      </c>
      <c r="G36" s="35">
        <v>1</v>
      </c>
      <c r="H36" s="36"/>
      <c r="I36" s="68"/>
      <c r="J36" s="69"/>
      <c r="K36" s="46"/>
      <c r="L36" s="47">
        <v>1</v>
      </c>
      <c r="M36" s="72"/>
      <c r="N36" s="73"/>
      <c r="O36" s="74"/>
      <c r="P36" s="99"/>
      <c r="Q36" s="10"/>
      <c r="R36" s="6"/>
      <c r="S36" s="6"/>
      <c r="T36" s="6"/>
      <c r="U36" s="6"/>
      <c r="V36" s="6"/>
      <c r="W36" s="6"/>
      <c r="X36" s="6"/>
      <c r="Y36" s="6"/>
      <c r="Z36" s="7">
        <f t="shared" si="0"/>
        <v>0</v>
      </c>
      <c r="AA36" s="7" t="e">
        <f>Z36*#REF!</f>
        <v>#REF!</v>
      </c>
    </row>
    <row r="37" spans="1:27" ht="18.75" customHeight="1">
      <c r="X37" s="93" t="s">
        <v>589</v>
      </c>
      <c r="Y37" s="93"/>
      <c r="Z37" s="55">
        <f>SUM(Z3:Z36)</f>
        <v>0</v>
      </c>
      <c r="AA37" s="55" t="e">
        <f>SUM(AA3:AA36)</f>
        <v>#REF!</v>
      </c>
    </row>
  </sheetData>
  <autoFilter ref="A2:O36" xr:uid="{FF715EE8-4C8E-4416-AEF4-793F35DD3180}"/>
  <mergeCells count="4">
    <mergeCell ref="G1:O1"/>
    <mergeCell ref="Q1:AA1"/>
    <mergeCell ref="P2:P36"/>
    <mergeCell ref="X37:Y37"/>
  </mergeCells>
  <pageMargins left="0.25" right="0.25" top="0.75" bottom="0.75" header="0.3" footer="0.3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AC73-DDA3-4B39-B7AC-E419CB870403}">
  <sheetPr>
    <pageSetUpPr fitToPage="1"/>
  </sheetPr>
  <dimension ref="A1:AI52"/>
  <sheetViews>
    <sheetView tabSelected="1" topLeftCell="A21" workbookViewId="0">
      <selection activeCell="G2" sqref="G1:G1048576"/>
    </sheetView>
  </sheetViews>
  <sheetFormatPr baseColWidth="10" defaultColWidth="11.5703125" defaultRowHeight="12.75"/>
  <cols>
    <col min="1" max="1" width="20.85546875" customWidth="1"/>
    <col min="2" max="2" width="28.85546875" style="52" customWidth="1"/>
    <col min="3" max="3" width="6.28515625" style="52" bestFit="1" customWidth="1"/>
    <col min="4" max="4" width="14.7109375" style="52" customWidth="1"/>
    <col min="5" max="5" width="33" style="52" customWidth="1"/>
    <col min="6" max="6" width="9" style="52" customWidth="1"/>
    <col min="7" max="7" width="9.140625" bestFit="1" customWidth="1"/>
    <col min="8" max="23" width="3.5703125" style="52" customWidth="1"/>
    <col min="24" max="24" width="3.28515625" customWidth="1"/>
    <col min="25" max="33" width="5.140625" customWidth="1"/>
    <col min="34" max="35" width="9.42578125" customWidth="1"/>
  </cols>
  <sheetData>
    <row r="1" spans="1:35" ht="23.25" customHeight="1">
      <c r="A1" s="5" t="s">
        <v>563</v>
      </c>
      <c r="G1" s="101" t="s">
        <v>564</v>
      </c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54"/>
      <c r="Y1" s="94" t="s">
        <v>594</v>
      </c>
      <c r="Z1" s="95"/>
      <c r="AA1" s="95"/>
      <c r="AB1" s="95"/>
      <c r="AC1" s="95"/>
      <c r="AD1" s="95"/>
      <c r="AE1" s="95"/>
      <c r="AF1" s="95"/>
      <c r="AG1" s="95"/>
      <c r="AH1" s="95"/>
      <c r="AI1" s="95"/>
    </row>
    <row r="2" spans="1:35" ht="75">
      <c r="A2" s="1" t="s">
        <v>557</v>
      </c>
      <c r="B2" s="56" t="s">
        <v>558</v>
      </c>
      <c r="C2" s="56" t="s">
        <v>567</v>
      </c>
      <c r="D2" s="56" t="s">
        <v>560</v>
      </c>
      <c r="E2" s="56" t="s">
        <v>561</v>
      </c>
      <c r="F2" s="57" t="s">
        <v>566</v>
      </c>
      <c r="G2" s="3" t="s">
        <v>565</v>
      </c>
      <c r="H2" s="21" t="s">
        <v>0</v>
      </c>
      <c r="I2" s="22" t="s">
        <v>1</v>
      </c>
      <c r="J2" s="23" t="s">
        <v>2</v>
      </c>
      <c r="K2" s="24" t="s">
        <v>3</v>
      </c>
      <c r="L2" s="25" t="s">
        <v>4</v>
      </c>
      <c r="M2" s="60" t="s">
        <v>6</v>
      </c>
      <c r="N2" s="61" t="s">
        <v>7</v>
      </c>
      <c r="O2" s="27" t="s">
        <v>8</v>
      </c>
      <c r="P2" s="28" t="s">
        <v>9</v>
      </c>
      <c r="Q2" s="30" t="s">
        <v>12</v>
      </c>
      <c r="R2" s="31" t="s">
        <v>13</v>
      </c>
      <c r="S2" s="84" t="s">
        <v>14</v>
      </c>
      <c r="T2" s="85" t="s">
        <v>15</v>
      </c>
      <c r="U2" s="63" t="s">
        <v>16</v>
      </c>
      <c r="V2" s="32" t="s">
        <v>17</v>
      </c>
      <c r="W2" s="33" t="s">
        <v>18</v>
      </c>
      <c r="X2" s="98"/>
      <c r="Y2" s="9" t="s">
        <v>573</v>
      </c>
      <c r="Z2" s="8">
        <v>26</v>
      </c>
      <c r="AA2" s="8" t="s">
        <v>574</v>
      </c>
      <c r="AB2" s="8">
        <v>28</v>
      </c>
      <c r="AC2" s="8" t="s">
        <v>575</v>
      </c>
      <c r="AD2" s="8">
        <v>30</v>
      </c>
      <c r="AE2" s="8" t="s">
        <v>576</v>
      </c>
      <c r="AF2" s="8">
        <v>32</v>
      </c>
      <c r="AG2" s="8" t="s">
        <v>577</v>
      </c>
      <c r="AH2" s="7" t="s">
        <v>571</v>
      </c>
      <c r="AI2" s="7" t="s">
        <v>572</v>
      </c>
    </row>
    <row r="3" spans="1:35" ht="15.75" customHeight="1">
      <c r="A3" s="78" t="s">
        <v>22</v>
      </c>
      <c r="B3" s="80" t="s">
        <v>23</v>
      </c>
      <c r="C3" s="80" t="s">
        <v>33</v>
      </c>
      <c r="D3" s="80" t="s">
        <v>24</v>
      </c>
      <c r="E3" s="80" t="s">
        <v>25</v>
      </c>
      <c r="F3" s="80" t="s">
        <v>551</v>
      </c>
      <c r="G3" s="4">
        <v>1</v>
      </c>
      <c r="H3" s="36">
        <v>1</v>
      </c>
      <c r="I3" s="37"/>
      <c r="J3" s="38"/>
      <c r="K3" s="39"/>
      <c r="L3" s="40"/>
      <c r="M3" s="68"/>
      <c r="N3" s="69"/>
      <c r="O3" s="42"/>
      <c r="P3" s="43"/>
      <c r="Q3" s="45"/>
      <c r="R3" s="46"/>
      <c r="S3" s="86"/>
      <c r="T3" s="87"/>
      <c r="U3" s="71"/>
      <c r="V3" s="47"/>
      <c r="W3" s="48"/>
      <c r="X3" s="99"/>
      <c r="Y3" s="10"/>
      <c r="Z3" s="6"/>
      <c r="AA3" s="6"/>
      <c r="AB3" s="6"/>
      <c r="AC3" s="6"/>
      <c r="AD3" s="6"/>
      <c r="AE3" s="6"/>
      <c r="AF3" s="6"/>
      <c r="AG3" s="6"/>
      <c r="AH3" s="7">
        <f>Y3+Z3+AA3+AB3+AC3+AD3+AE3+AF3+AG3</f>
        <v>0</v>
      </c>
      <c r="AI3" s="7">
        <f>AH3*H3</f>
        <v>0</v>
      </c>
    </row>
    <row r="4" spans="1:35" ht="15.75" customHeight="1">
      <c r="A4" s="78" t="s">
        <v>26</v>
      </c>
      <c r="B4" s="80" t="s">
        <v>23</v>
      </c>
      <c r="C4" s="80" t="s">
        <v>33</v>
      </c>
      <c r="D4" s="80" t="s">
        <v>24</v>
      </c>
      <c r="E4" s="80" t="s">
        <v>25</v>
      </c>
      <c r="F4" s="80" t="s">
        <v>551</v>
      </c>
      <c r="G4" s="4">
        <v>1</v>
      </c>
      <c r="H4" s="36">
        <v>1</v>
      </c>
      <c r="I4" s="37"/>
      <c r="J4" s="38"/>
      <c r="K4" s="39"/>
      <c r="L4" s="40"/>
      <c r="M4" s="68"/>
      <c r="N4" s="69"/>
      <c r="O4" s="42"/>
      <c r="P4" s="43"/>
      <c r="Q4" s="45"/>
      <c r="R4" s="46"/>
      <c r="S4" s="86"/>
      <c r="T4" s="87"/>
      <c r="U4" s="71"/>
      <c r="V4" s="47"/>
      <c r="W4" s="48"/>
      <c r="X4" s="99"/>
      <c r="Y4" s="10"/>
      <c r="Z4" s="6"/>
      <c r="AA4" s="6"/>
      <c r="AB4" s="6"/>
      <c r="AC4" s="6"/>
      <c r="AD4" s="6"/>
      <c r="AE4" s="6"/>
      <c r="AF4" s="6"/>
      <c r="AG4" s="6"/>
      <c r="AH4" s="7">
        <f t="shared" ref="AH4:AH51" si="0">Y4+Z4+AA4+AB4+AC4+AD4+AE4+AF4+AG4</f>
        <v>0</v>
      </c>
      <c r="AI4" s="7">
        <f t="shared" ref="AI4:AI51" si="1">AH4*H4</f>
        <v>0</v>
      </c>
    </row>
    <row r="5" spans="1:35" ht="15.75" customHeight="1">
      <c r="A5" s="78" t="s">
        <v>27</v>
      </c>
      <c r="B5" s="80" t="s">
        <v>28</v>
      </c>
      <c r="C5" s="80" t="s">
        <v>33</v>
      </c>
      <c r="D5" s="80" t="s">
        <v>29</v>
      </c>
      <c r="E5" s="80" t="s">
        <v>30</v>
      </c>
      <c r="F5" s="80" t="s">
        <v>551</v>
      </c>
      <c r="G5" s="4">
        <v>3</v>
      </c>
      <c r="H5" s="36"/>
      <c r="I5" s="37"/>
      <c r="J5" s="38"/>
      <c r="K5" s="39">
        <v>1</v>
      </c>
      <c r="L5" s="40"/>
      <c r="M5" s="68"/>
      <c r="N5" s="69"/>
      <c r="O5" s="42">
        <v>1</v>
      </c>
      <c r="P5" s="43"/>
      <c r="Q5" s="45">
        <v>1</v>
      </c>
      <c r="R5" s="46"/>
      <c r="S5" s="86"/>
      <c r="T5" s="87"/>
      <c r="U5" s="71"/>
      <c r="V5" s="47"/>
      <c r="W5" s="48"/>
      <c r="X5" s="99"/>
      <c r="Y5" s="10"/>
      <c r="Z5" s="6"/>
      <c r="AA5" s="6"/>
      <c r="AB5" s="6"/>
      <c r="AC5" s="6"/>
      <c r="AD5" s="6"/>
      <c r="AE5" s="6"/>
      <c r="AF5" s="6"/>
      <c r="AG5" s="6"/>
      <c r="AH5" s="7">
        <f t="shared" si="0"/>
        <v>0</v>
      </c>
      <c r="AI5" s="7">
        <f t="shared" si="1"/>
        <v>0</v>
      </c>
    </row>
    <row r="6" spans="1:35" ht="15.75" customHeight="1">
      <c r="A6" s="78" t="s">
        <v>31</v>
      </c>
      <c r="B6" s="80" t="s">
        <v>28</v>
      </c>
      <c r="C6" s="80" t="s">
        <v>33</v>
      </c>
      <c r="D6" s="80" t="s">
        <v>29</v>
      </c>
      <c r="E6" s="80" t="s">
        <v>30</v>
      </c>
      <c r="F6" s="80" t="s">
        <v>551</v>
      </c>
      <c r="G6" s="4">
        <v>2</v>
      </c>
      <c r="H6" s="36"/>
      <c r="I6" s="37"/>
      <c r="J6" s="38"/>
      <c r="K6" s="39"/>
      <c r="L6" s="40"/>
      <c r="M6" s="68">
        <v>1</v>
      </c>
      <c r="N6" s="69">
        <v>1</v>
      </c>
      <c r="O6" s="42"/>
      <c r="P6" s="43"/>
      <c r="Q6" s="45"/>
      <c r="R6" s="46"/>
      <c r="S6" s="86"/>
      <c r="T6" s="87"/>
      <c r="U6" s="71"/>
      <c r="V6" s="47"/>
      <c r="W6" s="48"/>
      <c r="X6" s="99"/>
      <c r="Y6" s="10"/>
      <c r="Z6" s="6"/>
      <c r="AA6" s="6"/>
      <c r="AB6" s="6"/>
      <c r="AC6" s="6"/>
      <c r="AD6" s="6"/>
      <c r="AE6" s="6"/>
      <c r="AF6" s="6"/>
      <c r="AG6" s="6"/>
      <c r="AH6" s="7">
        <f t="shared" si="0"/>
        <v>0</v>
      </c>
      <c r="AI6" s="7">
        <f t="shared" si="1"/>
        <v>0</v>
      </c>
    </row>
    <row r="7" spans="1:35" ht="15.75" customHeight="1">
      <c r="A7" s="79" t="s">
        <v>32</v>
      </c>
      <c r="B7" s="80" t="s">
        <v>28</v>
      </c>
      <c r="C7" s="81" t="s">
        <v>33</v>
      </c>
      <c r="D7" s="80" t="s">
        <v>29</v>
      </c>
      <c r="E7" s="80" t="s">
        <v>34</v>
      </c>
      <c r="F7" s="82" t="s">
        <v>551</v>
      </c>
      <c r="G7" s="4">
        <v>5</v>
      </c>
      <c r="H7" s="36"/>
      <c r="I7" s="37">
        <v>1</v>
      </c>
      <c r="J7" s="38">
        <v>1</v>
      </c>
      <c r="K7" s="39"/>
      <c r="L7" s="40"/>
      <c r="M7" s="68"/>
      <c r="N7" s="69"/>
      <c r="O7" s="42"/>
      <c r="P7" s="43"/>
      <c r="Q7" s="45"/>
      <c r="R7" s="46">
        <v>1</v>
      </c>
      <c r="S7" s="86"/>
      <c r="T7" s="87"/>
      <c r="U7" s="71">
        <v>1</v>
      </c>
      <c r="V7" s="47">
        <v>1</v>
      </c>
      <c r="W7" s="48"/>
      <c r="X7" s="99"/>
      <c r="Y7" s="10"/>
      <c r="Z7" s="6"/>
      <c r="AA7" s="6"/>
      <c r="AB7" s="6"/>
      <c r="AC7" s="6"/>
      <c r="AD7" s="6"/>
      <c r="AE7" s="6"/>
      <c r="AF7" s="6"/>
      <c r="AG7" s="6"/>
      <c r="AH7" s="7">
        <f t="shared" si="0"/>
        <v>0</v>
      </c>
      <c r="AI7" s="7">
        <f t="shared" si="1"/>
        <v>0</v>
      </c>
    </row>
    <row r="8" spans="1:35" ht="15.75" customHeight="1">
      <c r="A8" s="78" t="s">
        <v>35</v>
      </c>
      <c r="B8" s="80" t="s">
        <v>36</v>
      </c>
      <c r="C8" s="80" t="s">
        <v>33</v>
      </c>
      <c r="D8" s="80" t="s">
        <v>29</v>
      </c>
      <c r="E8" s="80" t="s">
        <v>30</v>
      </c>
      <c r="F8" s="80" t="s">
        <v>551</v>
      </c>
      <c r="G8" s="4">
        <v>3</v>
      </c>
      <c r="H8" s="36"/>
      <c r="I8" s="37"/>
      <c r="J8" s="38"/>
      <c r="K8" s="39">
        <v>1</v>
      </c>
      <c r="L8" s="40"/>
      <c r="M8" s="68"/>
      <c r="N8" s="69"/>
      <c r="O8" s="42">
        <v>1</v>
      </c>
      <c r="P8" s="43"/>
      <c r="Q8" s="45">
        <v>1</v>
      </c>
      <c r="R8" s="46"/>
      <c r="S8" s="86"/>
      <c r="T8" s="87"/>
      <c r="U8" s="71"/>
      <c r="V8" s="47"/>
      <c r="W8" s="48"/>
      <c r="X8" s="99"/>
      <c r="Y8" s="10"/>
      <c r="Z8" s="6"/>
      <c r="AA8" s="6"/>
      <c r="AB8" s="6"/>
      <c r="AC8" s="6"/>
      <c r="AD8" s="6"/>
      <c r="AE8" s="6"/>
      <c r="AF8" s="6"/>
      <c r="AG8" s="6"/>
      <c r="AH8" s="7">
        <f t="shared" si="0"/>
        <v>0</v>
      </c>
      <c r="AI8" s="7">
        <f t="shared" si="1"/>
        <v>0</v>
      </c>
    </row>
    <row r="9" spans="1:35" ht="15.75" customHeight="1">
      <c r="A9" s="78" t="s">
        <v>37</v>
      </c>
      <c r="B9" s="80" t="s">
        <v>36</v>
      </c>
      <c r="C9" s="80" t="s">
        <v>33</v>
      </c>
      <c r="D9" s="80" t="s">
        <v>29</v>
      </c>
      <c r="E9" s="80" t="s">
        <v>30</v>
      </c>
      <c r="F9" s="80" t="s">
        <v>551</v>
      </c>
      <c r="G9" s="4">
        <v>2</v>
      </c>
      <c r="H9" s="36"/>
      <c r="I9" s="37"/>
      <c r="J9" s="38"/>
      <c r="K9" s="39"/>
      <c r="L9" s="40"/>
      <c r="M9" s="68">
        <v>1</v>
      </c>
      <c r="N9" s="69">
        <v>1</v>
      </c>
      <c r="O9" s="42"/>
      <c r="P9" s="43"/>
      <c r="Q9" s="45"/>
      <c r="R9" s="46"/>
      <c r="S9" s="86"/>
      <c r="T9" s="87"/>
      <c r="U9" s="71"/>
      <c r="V9" s="47"/>
      <c r="W9" s="48"/>
      <c r="X9" s="99"/>
      <c r="Y9" s="10"/>
      <c r="Z9" s="6"/>
      <c r="AA9" s="6"/>
      <c r="AB9" s="6"/>
      <c r="AC9" s="6"/>
      <c r="AD9" s="6"/>
      <c r="AE9" s="6"/>
      <c r="AF9" s="6"/>
      <c r="AG9" s="6"/>
      <c r="AH9" s="7">
        <f t="shared" si="0"/>
        <v>0</v>
      </c>
      <c r="AI9" s="7">
        <f t="shared" si="1"/>
        <v>0</v>
      </c>
    </row>
    <row r="10" spans="1:35" ht="15.75" customHeight="1">
      <c r="A10" s="78" t="s">
        <v>38</v>
      </c>
      <c r="B10" s="80" t="s">
        <v>36</v>
      </c>
      <c r="C10" s="81" t="s">
        <v>33</v>
      </c>
      <c r="D10" s="80" t="s">
        <v>29</v>
      </c>
      <c r="E10" s="80" t="s">
        <v>30</v>
      </c>
      <c r="F10" s="80" t="s">
        <v>551</v>
      </c>
      <c r="G10" s="4">
        <v>5</v>
      </c>
      <c r="H10" s="36"/>
      <c r="I10" s="37">
        <v>1</v>
      </c>
      <c r="J10" s="38">
        <v>1</v>
      </c>
      <c r="K10" s="39"/>
      <c r="L10" s="40"/>
      <c r="M10" s="68"/>
      <c r="N10" s="69"/>
      <c r="O10" s="42"/>
      <c r="P10" s="43"/>
      <c r="Q10" s="45"/>
      <c r="R10" s="46">
        <v>1</v>
      </c>
      <c r="S10" s="86"/>
      <c r="T10" s="87"/>
      <c r="U10" s="71">
        <v>1</v>
      </c>
      <c r="V10" s="47">
        <v>1</v>
      </c>
      <c r="W10" s="48"/>
      <c r="X10" s="99"/>
      <c r="Y10" s="10"/>
      <c r="Z10" s="6"/>
      <c r="AA10" s="6"/>
      <c r="AB10" s="6"/>
      <c r="AC10" s="6"/>
      <c r="AD10" s="6"/>
      <c r="AE10" s="6"/>
      <c r="AF10" s="6"/>
      <c r="AG10" s="6"/>
      <c r="AH10" s="7">
        <f t="shared" si="0"/>
        <v>0</v>
      </c>
      <c r="AI10" s="7">
        <f t="shared" si="1"/>
        <v>0</v>
      </c>
    </row>
    <row r="11" spans="1:35" ht="15.75" customHeight="1">
      <c r="A11" s="78" t="s">
        <v>39</v>
      </c>
      <c r="B11" s="80" t="s">
        <v>40</v>
      </c>
      <c r="C11" s="80" t="s">
        <v>33</v>
      </c>
      <c r="D11" s="80" t="s">
        <v>41</v>
      </c>
      <c r="E11" s="80" t="s">
        <v>42</v>
      </c>
      <c r="F11" s="80" t="s">
        <v>551</v>
      </c>
      <c r="G11" s="4">
        <v>1</v>
      </c>
      <c r="H11" s="36"/>
      <c r="I11" s="37"/>
      <c r="J11" s="38"/>
      <c r="K11" s="39"/>
      <c r="L11" s="40">
        <v>1</v>
      </c>
      <c r="M11" s="68"/>
      <c r="N11" s="69"/>
      <c r="O11" s="42"/>
      <c r="P11" s="43"/>
      <c r="Q11" s="45"/>
      <c r="R11" s="46"/>
      <c r="S11" s="86"/>
      <c r="T11" s="87"/>
      <c r="U11" s="71"/>
      <c r="V11" s="47"/>
      <c r="W11" s="48"/>
      <c r="X11" s="99"/>
      <c r="Y11" s="10"/>
      <c r="Z11" s="6"/>
      <c r="AA11" s="6"/>
      <c r="AB11" s="6"/>
      <c r="AC11" s="6"/>
      <c r="AD11" s="6"/>
      <c r="AE11" s="6"/>
      <c r="AF11" s="6"/>
      <c r="AG11" s="6"/>
      <c r="AH11" s="7">
        <f t="shared" si="0"/>
        <v>0</v>
      </c>
      <c r="AI11" s="7">
        <f t="shared" si="1"/>
        <v>0</v>
      </c>
    </row>
    <row r="12" spans="1:35" ht="15.75" customHeight="1">
      <c r="A12" s="78" t="s">
        <v>43</v>
      </c>
      <c r="B12" s="80" t="s">
        <v>40</v>
      </c>
      <c r="C12" s="80" t="s">
        <v>33</v>
      </c>
      <c r="D12" s="80" t="s">
        <v>41</v>
      </c>
      <c r="E12" s="80" t="s">
        <v>42</v>
      </c>
      <c r="F12" s="80" t="s">
        <v>551</v>
      </c>
      <c r="G12" s="4">
        <v>2</v>
      </c>
      <c r="H12" s="36"/>
      <c r="I12" s="37"/>
      <c r="J12" s="38"/>
      <c r="K12" s="39"/>
      <c r="L12" s="40"/>
      <c r="M12" s="68">
        <v>1</v>
      </c>
      <c r="N12" s="69"/>
      <c r="O12" s="42"/>
      <c r="P12" s="43"/>
      <c r="Q12" s="45"/>
      <c r="R12" s="46"/>
      <c r="S12" s="86"/>
      <c r="T12" s="87"/>
      <c r="U12" s="71"/>
      <c r="V12" s="47">
        <v>1</v>
      </c>
      <c r="W12" s="48"/>
      <c r="X12" s="99"/>
      <c r="Y12" s="10"/>
      <c r="Z12" s="6"/>
      <c r="AA12" s="6"/>
      <c r="AB12" s="6"/>
      <c r="AC12" s="6"/>
      <c r="AD12" s="6"/>
      <c r="AE12" s="6"/>
      <c r="AF12" s="6"/>
      <c r="AG12" s="6"/>
      <c r="AH12" s="7">
        <f t="shared" si="0"/>
        <v>0</v>
      </c>
      <c r="AI12" s="7">
        <f t="shared" si="1"/>
        <v>0</v>
      </c>
    </row>
    <row r="13" spans="1:35" ht="15.75" customHeight="1">
      <c r="A13" s="78" t="s">
        <v>44</v>
      </c>
      <c r="B13" s="80" t="s">
        <v>45</v>
      </c>
      <c r="C13" s="81" t="s">
        <v>33</v>
      </c>
      <c r="D13" s="80" t="s">
        <v>41</v>
      </c>
      <c r="E13" s="80" t="s">
        <v>42</v>
      </c>
      <c r="F13" s="80" t="s">
        <v>551</v>
      </c>
      <c r="G13" s="4">
        <v>2</v>
      </c>
      <c r="H13" s="36"/>
      <c r="I13" s="37">
        <v>1</v>
      </c>
      <c r="J13" s="38"/>
      <c r="K13" s="39"/>
      <c r="L13" s="40"/>
      <c r="M13" s="68"/>
      <c r="N13" s="69"/>
      <c r="O13" s="42"/>
      <c r="P13" s="43"/>
      <c r="Q13" s="45"/>
      <c r="R13" s="46"/>
      <c r="S13" s="86"/>
      <c r="T13" s="87"/>
      <c r="U13" s="71"/>
      <c r="V13" s="47">
        <v>1</v>
      </c>
      <c r="W13" s="48"/>
      <c r="X13" s="99"/>
      <c r="Y13" s="10"/>
      <c r="Z13" s="6"/>
      <c r="AA13" s="6"/>
      <c r="AB13" s="6"/>
      <c r="AC13" s="6"/>
      <c r="AD13" s="6"/>
      <c r="AE13" s="6"/>
      <c r="AF13" s="6"/>
      <c r="AG13" s="6"/>
      <c r="AH13" s="7">
        <f t="shared" si="0"/>
        <v>0</v>
      </c>
      <c r="AI13" s="7">
        <f t="shared" si="1"/>
        <v>0</v>
      </c>
    </row>
    <row r="14" spans="1:35" ht="15.75" customHeight="1">
      <c r="A14" s="78" t="s">
        <v>46</v>
      </c>
      <c r="B14" s="80" t="s">
        <v>47</v>
      </c>
      <c r="C14" s="80" t="s">
        <v>33</v>
      </c>
      <c r="D14" s="80" t="s">
        <v>41</v>
      </c>
      <c r="E14" s="80" t="s">
        <v>42</v>
      </c>
      <c r="F14" s="80" t="s">
        <v>551</v>
      </c>
      <c r="G14" s="4">
        <v>1</v>
      </c>
      <c r="H14" s="36"/>
      <c r="I14" s="37"/>
      <c r="J14" s="38"/>
      <c r="K14" s="39"/>
      <c r="L14" s="40">
        <v>1</v>
      </c>
      <c r="M14" s="68"/>
      <c r="N14" s="69"/>
      <c r="O14" s="42"/>
      <c r="P14" s="43"/>
      <c r="Q14" s="45"/>
      <c r="R14" s="46"/>
      <c r="S14" s="86"/>
      <c r="T14" s="87"/>
      <c r="U14" s="71"/>
      <c r="V14" s="47"/>
      <c r="W14" s="48"/>
      <c r="X14" s="99"/>
      <c r="Y14" s="10"/>
      <c r="Z14" s="6"/>
      <c r="AA14" s="6"/>
      <c r="AB14" s="6"/>
      <c r="AC14" s="6"/>
      <c r="AD14" s="6"/>
      <c r="AE14" s="6"/>
      <c r="AF14" s="6"/>
      <c r="AG14" s="6"/>
      <c r="AH14" s="7">
        <f t="shared" si="0"/>
        <v>0</v>
      </c>
      <c r="AI14" s="7">
        <f t="shared" si="1"/>
        <v>0</v>
      </c>
    </row>
    <row r="15" spans="1:35" ht="15.75" customHeight="1">
      <c r="A15" s="78" t="s">
        <v>48</v>
      </c>
      <c r="B15" s="80" t="s">
        <v>47</v>
      </c>
      <c r="C15" s="80" t="s">
        <v>33</v>
      </c>
      <c r="D15" s="80" t="s">
        <v>41</v>
      </c>
      <c r="E15" s="80" t="s">
        <v>42</v>
      </c>
      <c r="F15" s="80" t="s">
        <v>551</v>
      </c>
      <c r="G15" s="4">
        <v>2</v>
      </c>
      <c r="H15" s="36"/>
      <c r="I15" s="37"/>
      <c r="J15" s="38"/>
      <c r="K15" s="39"/>
      <c r="L15" s="40"/>
      <c r="M15" s="68">
        <v>1</v>
      </c>
      <c r="N15" s="69"/>
      <c r="O15" s="42"/>
      <c r="P15" s="43"/>
      <c r="Q15" s="45"/>
      <c r="R15" s="46"/>
      <c r="S15" s="86"/>
      <c r="T15" s="87"/>
      <c r="U15" s="71"/>
      <c r="V15" s="47">
        <v>1</v>
      </c>
      <c r="W15" s="48"/>
      <c r="X15" s="99"/>
      <c r="Y15" s="10"/>
      <c r="Z15" s="6"/>
      <c r="AA15" s="6"/>
      <c r="AB15" s="6"/>
      <c r="AC15" s="6"/>
      <c r="AD15" s="6"/>
      <c r="AE15" s="6"/>
      <c r="AF15" s="6"/>
      <c r="AG15" s="6"/>
      <c r="AH15" s="7">
        <f t="shared" si="0"/>
        <v>0</v>
      </c>
      <c r="AI15" s="7">
        <f t="shared" si="1"/>
        <v>0</v>
      </c>
    </row>
    <row r="16" spans="1:35" ht="15.75" customHeight="1">
      <c r="A16" s="78" t="s">
        <v>49</v>
      </c>
      <c r="B16" s="80" t="s">
        <v>50</v>
      </c>
      <c r="C16" s="81" t="s">
        <v>33</v>
      </c>
      <c r="D16" s="80" t="s">
        <v>41</v>
      </c>
      <c r="E16" s="80" t="s">
        <v>42</v>
      </c>
      <c r="F16" s="80" t="s">
        <v>551</v>
      </c>
      <c r="G16" s="4">
        <v>2</v>
      </c>
      <c r="H16" s="36"/>
      <c r="I16" s="37">
        <v>1</v>
      </c>
      <c r="J16" s="38"/>
      <c r="K16" s="39"/>
      <c r="L16" s="40"/>
      <c r="M16" s="68"/>
      <c r="N16" s="69"/>
      <c r="O16" s="42"/>
      <c r="P16" s="43"/>
      <c r="Q16" s="45"/>
      <c r="R16" s="46"/>
      <c r="S16" s="86"/>
      <c r="T16" s="87"/>
      <c r="U16" s="71"/>
      <c r="V16" s="47">
        <v>1</v>
      </c>
      <c r="W16" s="48"/>
      <c r="X16" s="99"/>
      <c r="Y16" s="10"/>
      <c r="Z16" s="6"/>
      <c r="AA16" s="6"/>
      <c r="AB16" s="6"/>
      <c r="AC16" s="6"/>
      <c r="AD16" s="6"/>
      <c r="AE16" s="6"/>
      <c r="AF16" s="6"/>
      <c r="AG16" s="6"/>
      <c r="AH16" s="7">
        <f t="shared" si="0"/>
        <v>0</v>
      </c>
      <c r="AI16" s="7">
        <f t="shared" si="1"/>
        <v>0</v>
      </c>
    </row>
    <row r="17" spans="1:35" ht="15.75" customHeight="1">
      <c r="A17" s="78" t="s">
        <v>54</v>
      </c>
      <c r="B17" s="80" t="s">
        <v>51</v>
      </c>
      <c r="C17" s="81" t="s">
        <v>33</v>
      </c>
      <c r="D17" s="80" t="s">
        <v>52</v>
      </c>
      <c r="E17" s="80" t="s">
        <v>53</v>
      </c>
      <c r="F17" s="80" t="s">
        <v>551</v>
      </c>
      <c r="G17" s="4">
        <v>4</v>
      </c>
      <c r="H17" s="36"/>
      <c r="I17" s="37">
        <v>1</v>
      </c>
      <c r="J17" s="38"/>
      <c r="K17" s="39"/>
      <c r="L17" s="40"/>
      <c r="M17" s="68"/>
      <c r="N17" s="69"/>
      <c r="O17" s="42"/>
      <c r="P17" s="43"/>
      <c r="Q17" s="45"/>
      <c r="R17" s="46">
        <v>1</v>
      </c>
      <c r="S17" s="86"/>
      <c r="T17" s="87"/>
      <c r="U17" s="71">
        <v>1</v>
      </c>
      <c r="V17" s="47">
        <v>1</v>
      </c>
      <c r="W17" s="48"/>
      <c r="X17" s="99"/>
      <c r="Y17" s="10"/>
      <c r="Z17" s="6"/>
      <c r="AA17" s="6"/>
      <c r="AB17" s="6"/>
      <c r="AC17" s="6"/>
      <c r="AD17" s="6"/>
      <c r="AE17" s="6"/>
      <c r="AF17" s="6"/>
      <c r="AG17" s="6"/>
      <c r="AH17" s="7">
        <f t="shared" si="0"/>
        <v>0</v>
      </c>
      <c r="AI17" s="7">
        <f t="shared" si="1"/>
        <v>0</v>
      </c>
    </row>
    <row r="18" spans="1:35" ht="15.75" customHeight="1">
      <c r="A18" s="78" t="s">
        <v>56</v>
      </c>
      <c r="B18" s="80" t="s">
        <v>55</v>
      </c>
      <c r="C18" s="80" t="s">
        <v>33</v>
      </c>
      <c r="D18" s="80" t="s">
        <v>52</v>
      </c>
      <c r="E18" s="80" t="s">
        <v>53</v>
      </c>
      <c r="F18" s="80" t="s">
        <v>551</v>
      </c>
      <c r="G18" s="4">
        <v>4</v>
      </c>
      <c r="H18" s="36"/>
      <c r="I18" s="37">
        <v>1</v>
      </c>
      <c r="J18" s="38"/>
      <c r="K18" s="39"/>
      <c r="L18" s="40"/>
      <c r="M18" s="68"/>
      <c r="N18" s="69"/>
      <c r="O18" s="42"/>
      <c r="P18" s="43"/>
      <c r="Q18" s="45"/>
      <c r="R18" s="46">
        <v>1</v>
      </c>
      <c r="S18" s="86"/>
      <c r="T18" s="87"/>
      <c r="U18" s="71">
        <v>1</v>
      </c>
      <c r="V18" s="47">
        <v>1</v>
      </c>
      <c r="W18" s="48"/>
      <c r="X18" s="99"/>
      <c r="Y18" s="10"/>
      <c r="Z18" s="6"/>
      <c r="AA18" s="6"/>
      <c r="AB18" s="6"/>
      <c r="AC18" s="6"/>
      <c r="AD18" s="6"/>
      <c r="AE18" s="6"/>
      <c r="AF18" s="6"/>
      <c r="AG18" s="6"/>
      <c r="AH18" s="7">
        <f t="shared" si="0"/>
        <v>0</v>
      </c>
      <c r="AI18" s="7">
        <f t="shared" si="1"/>
        <v>0</v>
      </c>
    </row>
    <row r="19" spans="1:35" ht="15.75" customHeight="1">
      <c r="A19" s="78" t="s">
        <v>57</v>
      </c>
      <c r="B19" s="80" t="s">
        <v>51</v>
      </c>
      <c r="C19" s="81" t="s">
        <v>33</v>
      </c>
      <c r="D19" s="80" t="s">
        <v>52</v>
      </c>
      <c r="E19" s="80" t="s">
        <v>53</v>
      </c>
      <c r="F19" s="80" t="s">
        <v>551</v>
      </c>
      <c r="G19" s="4">
        <v>4</v>
      </c>
      <c r="H19" s="36"/>
      <c r="I19" s="37">
        <v>1</v>
      </c>
      <c r="J19" s="38"/>
      <c r="K19" s="39"/>
      <c r="L19" s="40"/>
      <c r="M19" s="68"/>
      <c r="N19" s="69"/>
      <c r="O19" s="42"/>
      <c r="P19" s="43"/>
      <c r="Q19" s="45"/>
      <c r="R19" s="46">
        <v>1</v>
      </c>
      <c r="S19" s="86"/>
      <c r="T19" s="87"/>
      <c r="U19" s="71">
        <v>1</v>
      </c>
      <c r="V19" s="47">
        <v>1</v>
      </c>
      <c r="W19" s="48"/>
      <c r="X19" s="99"/>
      <c r="Y19" s="10"/>
      <c r="Z19" s="6"/>
      <c r="AA19" s="6"/>
      <c r="AB19" s="6"/>
      <c r="AC19" s="6"/>
      <c r="AD19" s="6"/>
      <c r="AE19" s="6"/>
      <c r="AF19" s="6"/>
      <c r="AG19" s="6"/>
      <c r="AH19" s="7">
        <f t="shared" si="0"/>
        <v>0</v>
      </c>
      <c r="AI19" s="7">
        <f t="shared" si="1"/>
        <v>0</v>
      </c>
    </row>
    <row r="20" spans="1:35" ht="15.75" customHeight="1">
      <c r="A20" s="78" t="s">
        <v>58</v>
      </c>
      <c r="B20" s="80" t="s">
        <v>59</v>
      </c>
      <c r="C20" s="80" t="s">
        <v>33</v>
      </c>
      <c r="D20" s="80" t="s">
        <v>52</v>
      </c>
      <c r="E20" s="80" t="s">
        <v>25</v>
      </c>
      <c r="F20" s="80" t="s">
        <v>551</v>
      </c>
      <c r="G20" s="4">
        <v>1</v>
      </c>
      <c r="H20" s="36">
        <v>1</v>
      </c>
      <c r="I20" s="37"/>
      <c r="J20" s="38"/>
      <c r="K20" s="39"/>
      <c r="L20" s="40"/>
      <c r="M20" s="68"/>
      <c r="N20" s="69"/>
      <c r="O20" s="42"/>
      <c r="P20" s="43"/>
      <c r="Q20" s="45"/>
      <c r="R20" s="46"/>
      <c r="S20" s="86"/>
      <c r="T20" s="87"/>
      <c r="U20" s="71"/>
      <c r="V20" s="47"/>
      <c r="W20" s="48"/>
      <c r="X20" s="99"/>
      <c r="Y20" s="10"/>
      <c r="Z20" s="6"/>
      <c r="AA20" s="6"/>
      <c r="AB20" s="6"/>
      <c r="AC20" s="6"/>
      <c r="AD20" s="6"/>
      <c r="AE20" s="6"/>
      <c r="AF20" s="6"/>
      <c r="AG20" s="6"/>
      <c r="AH20" s="7">
        <f t="shared" si="0"/>
        <v>0</v>
      </c>
      <c r="AI20" s="7">
        <f t="shared" si="1"/>
        <v>0</v>
      </c>
    </row>
    <row r="21" spans="1:35" ht="15.75" customHeight="1">
      <c r="A21" s="78" t="s">
        <v>60</v>
      </c>
      <c r="B21" s="80" t="s">
        <v>59</v>
      </c>
      <c r="C21" s="80" t="s">
        <v>33</v>
      </c>
      <c r="D21" s="80" t="s">
        <v>52</v>
      </c>
      <c r="E21" s="80" t="s">
        <v>25</v>
      </c>
      <c r="F21" s="80" t="s">
        <v>551</v>
      </c>
      <c r="G21" s="4">
        <v>1</v>
      </c>
      <c r="H21" s="36">
        <v>1</v>
      </c>
      <c r="I21" s="37"/>
      <c r="J21" s="38"/>
      <c r="K21" s="39"/>
      <c r="L21" s="40"/>
      <c r="M21" s="68"/>
      <c r="N21" s="69"/>
      <c r="O21" s="42"/>
      <c r="P21" s="43"/>
      <c r="Q21" s="45"/>
      <c r="R21" s="46"/>
      <c r="S21" s="86"/>
      <c r="T21" s="87"/>
      <c r="U21" s="71"/>
      <c r="V21" s="47"/>
      <c r="W21" s="48"/>
      <c r="X21" s="99"/>
      <c r="Y21" s="10"/>
      <c r="Z21" s="6"/>
      <c r="AA21" s="6"/>
      <c r="AB21" s="6"/>
      <c r="AC21" s="6"/>
      <c r="AD21" s="6"/>
      <c r="AE21" s="6"/>
      <c r="AF21" s="6"/>
      <c r="AG21" s="6"/>
      <c r="AH21" s="7">
        <f t="shared" si="0"/>
        <v>0</v>
      </c>
      <c r="AI21" s="7">
        <f t="shared" si="1"/>
        <v>0</v>
      </c>
    </row>
    <row r="22" spans="1:35" ht="15.75" customHeight="1">
      <c r="A22" s="78" t="s">
        <v>61</v>
      </c>
      <c r="B22" s="80" t="s">
        <v>62</v>
      </c>
      <c r="C22" s="80" t="s">
        <v>33</v>
      </c>
      <c r="D22" s="80" t="s">
        <v>24</v>
      </c>
      <c r="E22" s="80" t="s">
        <v>25</v>
      </c>
      <c r="F22" s="80" t="s">
        <v>551</v>
      </c>
      <c r="G22" s="4">
        <v>4</v>
      </c>
      <c r="H22" s="36"/>
      <c r="I22" s="37"/>
      <c r="J22" s="38"/>
      <c r="K22" s="39">
        <v>1</v>
      </c>
      <c r="L22" s="40">
        <v>1</v>
      </c>
      <c r="M22" s="68"/>
      <c r="N22" s="69"/>
      <c r="O22" s="42">
        <v>1</v>
      </c>
      <c r="P22" s="43"/>
      <c r="Q22" s="45">
        <v>1</v>
      </c>
      <c r="R22" s="46"/>
      <c r="S22" s="86"/>
      <c r="T22" s="87"/>
      <c r="U22" s="71"/>
      <c r="V22" s="47"/>
      <c r="W22" s="48"/>
      <c r="X22" s="99"/>
      <c r="Y22" s="10"/>
      <c r="Z22" s="6"/>
      <c r="AA22" s="6"/>
      <c r="AB22" s="6"/>
      <c r="AC22" s="6"/>
      <c r="AD22" s="6"/>
      <c r="AE22" s="6"/>
      <c r="AF22" s="6"/>
      <c r="AG22" s="6"/>
      <c r="AH22" s="7">
        <f t="shared" si="0"/>
        <v>0</v>
      </c>
      <c r="AI22" s="7">
        <f t="shared" si="1"/>
        <v>0</v>
      </c>
    </row>
    <row r="23" spans="1:35" ht="15.75" customHeight="1">
      <c r="A23" s="78" t="s">
        <v>63</v>
      </c>
      <c r="B23" s="80" t="s">
        <v>62</v>
      </c>
      <c r="C23" s="80" t="s">
        <v>33</v>
      </c>
      <c r="D23" s="80" t="s">
        <v>24</v>
      </c>
      <c r="E23" s="80" t="s">
        <v>25</v>
      </c>
      <c r="F23" s="80" t="s">
        <v>551</v>
      </c>
      <c r="G23" s="4">
        <v>2</v>
      </c>
      <c r="H23" s="36"/>
      <c r="I23" s="37"/>
      <c r="J23" s="38"/>
      <c r="K23" s="39"/>
      <c r="L23" s="40"/>
      <c r="M23" s="68">
        <v>1</v>
      </c>
      <c r="N23" s="69">
        <v>1</v>
      </c>
      <c r="O23" s="42"/>
      <c r="P23" s="43"/>
      <c r="Q23" s="45"/>
      <c r="R23" s="46"/>
      <c r="S23" s="86"/>
      <c r="T23" s="87"/>
      <c r="U23" s="71"/>
      <c r="V23" s="47"/>
      <c r="W23" s="48"/>
      <c r="X23" s="99"/>
      <c r="Y23" s="10"/>
      <c r="Z23" s="6"/>
      <c r="AA23" s="6"/>
      <c r="AB23" s="6"/>
      <c r="AC23" s="6"/>
      <c r="AD23" s="6"/>
      <c r="AE23" s="6"/>
      <c r="AF23" s="6"/>
      <c r="AG23" s="6"/>
      <c r="AH23" s="7">
        <f t="shared" si="0"/>
        <v>0</v>
      </c>
      <c r="AI23" s="7">
        <f t="shared" si="1"/>
        <v>0</v>
      </c>
    </row>
    <row r="24" spans="1:35" ht="15.75" customHeight="1">
      <c r="A24" s="78" t="s">
        <v>64</v>
      </c>
      <c r="B24" s="80" t="s">
        <v>62</v>
      </c>
      <c r="C24" s="81" t="s">
        <v>33</v>
      </c>
      <c r="D24" s="80" t="s">
        <v>24</v>
      </c>
      <c r="E24" s="80" t="s">
        <v>25</v>
      </c>
      <c r="F24" s="80" t="s">
        <v>551</v>
      </c>
      <c r="G24" s="4">
        <v>3</v>
      </c>
      <c r="H24" s="36">
        <v>1</v>
      </c>
      <c r="I24" s="37"/>
      <c r="J24" s="38"/>
      <c r="K24" s="39"/>
      <c r="L24" s="40"/>
      <c r="M24" s="68"/>
      <c r="N24" s="69"/>
      <c r="O24" s="42"/>
      <c r="P24" s="43"/>
      <c r="Q24" s="45"/>
      <c r="R24" s="46"/>
      <c r="S24" s="86">
        <v>1</v>
      </c>
      <c r="T24" s="87"/>
      <c r="U24" s="71"/>
      <c r="V24" s="47">
        <v>1</v>
      </c>
      <c r="W24" s="48"/>
      <c r="X24" s="99"/>
      <c r="Y24" s="10"/>
      <c r="Z24" s="6"/>
      <c r="AA24" s="6"/>
      <c r="AB24" s="6"/>
      <c r="AC24" s="6"/>
      <c r="AD24" s="6"/>
      <c r="AE24" s="6"/>
      <c r="AF24" s="6"/>
      <c r="AG24" s="6"/>
      <c r="AH24" s="7">
        <f t="shared" si="0"/>
        <v>0</v>
      </c>
      <c r="AI24" s="7">
        <f t="shared" si="1"/>
        <v>0</v>
      </c>
    </row>
    <row r="25" spans="1:35" ht="15.75" customHeight="1">
      <c r="A25" s="78" t="s">
        <v>67</v>
      </c>
      <c r="B25" s="80" t="s">
        <v>65</v>
      </c>
      <c r="C25" s="81" t="s">
        <v>33</v>
      </c>
      <c r="D25" s="80" t="s">
        <v>41</v>
      </c>
      <c r="E25" s="80" t="s">
        <v>66</v>
      </c>
      <c r="F25" s="80" t="s">
        <v>551</v>
      </c>
      <c r="G25" s="4">
        <v>2</v>
      </c>
      <c r="H25" s="36"/>
      <c r="I25" s="37"/>
      <c r="J25" s="38"/>
      <c r="K25" s="39"/>
      <c r="L25" s="40"/>
      <c r="M25" s="68"/>
      <c r="N25" s="69"/>
      <c r="O25" s="42"/>
      <c r="P25" s="43"/>
      <c r="Q25" s="45"/>
      <c r="R25" s="46">
        <v>1</v>
      </c>
      <c r="S25" s="86"/>
      <c r="T25" s="87"/>
      <c r="U25" s="71"/>
      <c r="V25" s="47">
        <v>1</v>
      </c>
      <c r="W25" s="48"/>
      <c r="X25" s="99"/>
      <c r="Y25" s="10"/>
      <c r="Z25" s="6"/>
      <c r="AA25" s="6"/>
      <c r="AB25" s="6"/>
      <c r="AC25" s="6"/>
      <c r="AD25" s="6"/>
      <c r="AE25" s="6"/>
      <c r="AF25" s="6"/>
      <c r="AG25" s="6"/>
      <c r="AH25" s="7">
        <f t="shared" si="0"/>
        <v>0</v>
      </c>
      <c r="AI25" s="7">
        <f t="shared" si="1"/>
        <v>0</v>
      </c>
    </row>
    <row r="26" spans="1:35" ht="15.75" customHeight="1">
      <c r="A26" s="78" t="s">
        <v>69</v>
      </c>
      <c r="B26" s="80" t="s">
        <v>68</v>
      </c>
      <c r="C26" s="81" t="s">
        <v>33</v>
      </c>
      <c r="D26" s="80" t="s">
        <v>41</v>
      </c>
      <c r="E26" s="80" t="s">
        <v>66</v>
      </c>
      <c r="F26" s="80" t="s">
        <v>551</v>
      </c>
      <c r="G26" s="4">
        <v>2</v>
      </c>
      <c r="H26" s="36"/>
      <c r="I26" s="37"/>
      <c r="J26" s="38"/>
      <c r="K26" s="39"/>
      <c r="L26" s="40"/>
      <c r="M26" s="68"/>
      <c r="N26" s="69"/>
      <c r="O26" s="42"/>
      <c r="P26" s="43"/>
      <c r="Q26" s="45"/>
      <c r="R26" s="46">
        <v>1</v>
      </c>
      <c r="S26" s="86"/>
      <c r="T26" s="87"/>
      <c r="U26" s="71"/>
      <c r="V26" s="47">
        <v>1</v>
      </c>
      <c r="W26" s="48"/>
      <c r="X26" s="99"/>
      <c r="Y26" s="10"/>
      <c r="Z26" s="6"/>
      <c r="AA26" s="6"/>
      <c r="AB26" s="6"/>
      <c r="AC26" s="6"/>
      <c r="AD26" s="6"/>
      <c r="AE26" s="6"/>
      <c r="AF26" s="6"/>
      <c r="AG26" s="6"/>
      <c r="AH26" s="7">
        <f t="shared" si="0"/>
        <v>0</v>
      </c>
      <c r="AI26" s="7">
        <f t="shared" si="1"/>
        <v>0</v>
      </c>
    </row>
    <row r="27" spans="1:35" ht="15.75" customHeight="1">
      <c r="A27" s="78" t="s">
        <v>70</v>
      </c>
      <c r="B27" s="80" t="s">
        <v>71</v>
      </c>
      <c r="C27" s="80" t="s">
        <v>33</v>
      </c>
      <c r="D27" s="80" t="s">
        <v>72</v>
      </c>
      <c r="E27" s="80" t="s">
        <v>25</v>
      </c>
      <c r="F27" s="80" t="s">
        <v>551</v>
      </c>
      <c r="G27" s="4">
        <v>2</v>
      </c>
      <c r="H27" s="36"/>
      <c r="I27" s="37"/>
      <c r="J27" s="38"/>
      <c r="K27" s="39"/>
      <c r="L27" s="40">
        <v>1</v>
      </c>
      <c r="M27" s="68"/>
      <c r="N27" s="69"/>
      <c r="O27" s="42"/>
      <c r="P27" s="43"/>
      <c r="Q27" s="45">
        <v>1</v>
      </c>
      <c r="R27" s="46"/>
      <c r="S27" s="86"/>
      <c r="T27" s="87"/>
      <c r="U27" s="71"/>
      <c r="V27" s="47"/>
      <c r="W27" s="48"/>
      <c r="X27" s="99"/>
      <c r="Y27" s="10"/>
      <c r="Z27" s="6"/>
      <c r="AA27" s="6"/>
      <c r="AB27" s="6"/>
      <c r="AC27" s="6"/>
      <c r="AD27" s="6"/>
      <c r="AE27" s="6"/>
      <c r="AF27" s="6"/>
      <c r="AG27" s="6"/>
      <c r="AH27" s="7">
        <f t="shared" si="0"/>
        <v>0</v>
      </c>
      <c r="AI27" s="7">
        <f t="shared" si="1"/>
        <v>0</v>
      </c>
    </row>
    <row r="28" spans="1:35" ht="15.75" customHeight="1">
      <c r="A28" s="78" t="s">
        <v>73</v>
      </c>
      <c r="B28" s="80" t="s">
        <v>71</v>
      </c>
      <c r="C28" s="80" t="s">
        <v>33</v>
      </c>
      <c r="D28" s="80" t="s">
        <v>72</v>
      </c>
      <c r="E28" s="80" t="s">
        <v>25</v>
      </c>
      <c r="F28" s="80" t="s">
        <v>551</v>
      </c>
      <c r="G28" s="4">
        <v>2</v>
      </c>
      <c r="H28" s="36"/>
      <c r="I28" s="37"/>
      <c r="J28" s="38"/>
      <c r="K28" s="39"/>
      <c r="L28" s="40"/>
      <c r="M28" s="68">
        <v>1</v>
      </c>
      <c r="N28" s="69">
        <v>1</v>
      </c>
      <c r="O28" s="42"/>
      <c r="P28" s="43"/>
      <c r="Q28" s="45"/>
      <c r="R28" s="46"/>
      <c r="S28" s="86"/>
      <c r="T28" s="87"/>
      <c r="U28" s="71"/>
      <c r="V28" s="47"/>
      <c r="W28" s="48"/>
      <c r="X28" s="99"/>
      <c r="Y28" s="10"/>
      <c r="Z28" s="6"/>
      <c r="AA28" s="6"/>
      <c r="AB28" s="6"/>
      <c r="AC28" s="6"/>
      <c r="AD28" s="6"/>
      <c r="AE28" s="6"/>
      <c r="AF28" s="6"/>
      <c r="AG28" s="6"/>
      <c r="AH28" s="7">
        <f t="shared" si="0"/>
        <v>0</v>
      </c>
      <c r="AI28" s="7">
        <f t="shared" si="1"/>
        <v>0</v>
      </c>
    </row>
    <row r="29" spans="1:35" ht="15.75" customHeight="1">
      <c r="A29" s="78" t="s">
        <v>74</v>
      </c>
      <c r="B29" s="80" t="s">
        <v>71</v>
      </c>
      <c r="C29" s="81" t="s">
        <v>33</v>
      </c>
      <c r="D29" s="80" t="s">
        <v>72</v>
      </c>
      <c r="E29" s="80" t="s">
        <v>25</v>
      </c>
      <c r="F29" s="80" t="s">
        <v>551</v>
      </c>
      <c r="G29" s="4">
        <v>3</v>
      </c>
      <c r="H29" s="36">
        <v>1</v>
      </c>
      <c r="I29" s="37"/>
      <c r="J29" s="38"/>
      <c r="K29" s="39"/>
      <c r="L29" s="40"/>
      <c r="M29" s="68"/>
      <c r="N29" s="69"/>
      <c r="O29" s="42"/>
      <c r="P29" s="43"/>
      <c r="Q29" s="45"/>
      <c r="R29" s="46"/>
      <c r="S29" s="86">
        <v>1</v>
      </c>
      <c r="T29" s="87"/>
      <c r="U29" s="71"/>
      <c r="V29" s="47">
        <v>1</v>
      </c>
      <c r="W29" s="48"/>
      <c r="X29" s="99"/>
      <c r="Y29" s="10"/>
      <c r="Z29" s="6"/>
      <c r="AA29" s="6"/>
      <c r="AB29" s="6"/>
      <c r="AC29" s="6"/>
      <c r="AD29" s="6"/>
      <c r="AE29" s="6"/>
      <c r="AF29" s="6"/>
      <c r="AG29" s="6"/>
      <c r="AH29" s="7">
        <f t="shared" si="0"/>
        <v>0</v>
      </c>
      <c r="AI29" s="7">
        <f t="shared" si="1"/>
        <v>0</v>
      </c>
    </row>
    <row r="30" spans="1:35" ht="15.75" customHeight="1">
      <c r="A30" s="78" t="s">
        <v>77</v>
      </c>
      <c r="B30" s="80" t="s">
        <v>75</v>
      </c>
      <c r="C30" s="81" t="s">
        <v>33</v>
      </c>
      <c r="D30" s="80" t="s">
        <v>76</v>
      </c>
      <c r="E30" s="80" t="s">
        <v>25</v>
      </c>
      <c r="F30" s="80" t="s">
        <v>551</v>
      </c>
      <c r="G30" s="4">
        <v>2</v>
      </c>
      <c r="H30" s="36">
        <v>1</v>
      </c>
      <c r="I30" s="37"/>
      <c r="J30" s="38"/>
      <c r="K30" s="39"/>
      <c r="L30" s="40"/>
      <c r="M30" s="68"/>
      <c r="N30" s="69"/>
      <c r="O30" s="42"/>
      <c r="P30" s="43"/>
      <c r="Q30" s="45"/>
      <c r="R30" s="46"/>
      <c r="S30" s="86"/>
      <c r="T30" s="87"/>
      <c r="U30" s="71"/>
      <c r="V30" s="47">
        <v>1</v>
      </c>
      <c r="W30" s="48"/>
      <c r="X30" s="99"/>
      <c r="Y30" s="10"/>
      <c r="Z30" s="6"/>
      <c r="AA30" s="6"/>
      <c r="AB30" s="6"/>
      <c r="AC30" s="6"/>
      <c r="AD30" s="6"/>
      <c r="AE30" s="6"/>
      <c r="AF30" s="6"/>
      <c r="AG30" s="6"/>
      <c r="AH30" s="7">
        <f t="shared" si="0"/>
        <v>0</v>
      </c>
      <c r="AI30" s="7">
        <f t="shared" si="1"/>
        <v>0</v>
      </c>
    </row>
    <row r="31" spans="1:35" ht="15.75" customHeight="1">
      <c r="A31" s="78" t="s">
        <v>78</v>
      </c>
      <c r="B31" s="80" t="s">
        <v>79</v>
      </c>
      <c r="C31" s="80" t="s">
        <v>33</v>
      </c>
      <c r="D31" s="80" t="s">
        <v>80</v>
      </c>
      <c r="E31" s="80" t="s">
        <v>81</v>
      </c>
      <c r="F31" s="80" t="s">
        <v>553</v>
      </c>
      <c r="G31" s="4">
        <v>2</v>
      </c>
      <c r="H31" s="36"/>
      <c r="I31" s="37"/>
      <c r="J31" s="38"/>
      <c r="K31" s="39">
        <v>1</v>
      </c>
      <c r="L31" s="40">
        <v>1</v>
      </c>
      <c r="M31" s="68"/>
      <c r="N31" s="69"/>
      <c r="O31" s="42"/>
      <c r="P31" s="43"/>
      <c r="Q31" s="45"/>
      <c r="R31" s="46"/>
      <c r="S31" s="86"/>
      <c r="T31" s="87"/>
      <c r="U31" s="71"/>
      <c r="V31" s="47"/>
      <c r="W31" s="48"/>
      <c r="X31" s="99"/>
      <c r="Y31" s="10"/>
      <c r="Z31" s="6"/>
      <c r="AA31" s="6"/>
      <c r="AB31" s="6"/>
      <c r="AC31" s="6"/>
      <c r="AD31" s="6"/>
      <c r="AE31" s="6"/>
      <c r="AF31" s="6"/>
      <c r="AG31" s="6"/>
      <c r="AH31" s="7">
        <f t="shared" si="0"/>
        <v>0</v>
      </c>
      <c r="AI31" s="7">
        <f t="shared" si="1"/>
        <v>0</v>
      </c>
    </row>
    <row r="32" spans="1:35" ht="15.75" customHeight="1">
      <c r="A32" s="78" t="s">
        <v>82</v>
      </c>
      <c r="B32" s="80" t="s">
        <v>79</v>
      </c>
      <c r="C32" s="80" t="s">
        <v>33</v>
      </c>
      <c r="D32" s="80" t="s">
        <v>80</v>
      </c>
      <c r="E32" s="80" t="s">
        <v>81</v>
      </c>
      <c r="F32" s="80" t="s">
        <v>553</v>
      </c>
      <c r="G32" s="4">
        <v>1</v>
      </c>
      <c r="H32" s="36"/>
      <c r="I32" s="37"/>
      <c r="J32" s="38"/>
      <c r="K32" s="39"/>
      <c r="L32" s="40"/>
      <c r="M32" s="68">
        <v>1</v>
      </c>
      <c r="N32" s="69"/>
      <c r="O32" s="42"/>
      <c r="P32" s="43"/>
      <c r="Q32" s="45"/>
      <c r="R32" s="46"/>
      <c r="S32" s="86"/>
      <c r="T32" s="87"/>
      <c r="U32" s="71"/>
      <c r="V32" s="47"/>
      <c r="W32" s="48"/>
      <c r="X32" s="99"/>
      <c r="Y32" s="10"/>
      <c r="Z32" s="6"/>
      <c r="AA32" s="6"/>
      <c r="AB32" s="6"/>
      <c r="AC32" s="6"/>
      <c r="AD32" s="6"/>
      <c r="AE32" s="6"/>
      <c r="AF32" s="6"/>
      <c r="AG32" s="6"/>
      <c r="AH32" s="7">
        <f t="shared" si="0"/>
        <v>0</v>
      </c>
      <c r="AI32" s="7">
        <f t="shared" si="1"/>
        <v>0</v>
      </c>
    </row>
    <row r="33" spans="1:35" ht="15.75" customHeight="1">
      <c r="A33" s="78" t="s">
        <v>83</v>
      </c>
      <c r="B33" s="80" t="s">
        <v>79</v>
      </c>
      <c r="C33" s="81" t="s">
        <v>33</v>
      </c>
      <c r="D33" s="80" t="s">
        <v>80</v>
      </c>
      <c r="E33" s="80" t="s">
        <v>81</v>
      </c>
      <c r="F33" s="80" t="s">
        <v>553</v>
      </c>
      <c r="G33" s="4">
        <v>3</v>
      </c>
      <c r="H33" s="36"/>
      <c r="I33" s="37"/>
      <c r="J33" s="38">
        <v>1</v>
      </c>
      <c r="K33" s="39"/>
      <c r="L33" s="40"/>
      <c r="M33" s="68"/>
      <c r="N33" s="69"/>
      <c r="O33" s="42"/>
      <c r="P33" s="43"/>
      <c r="Q33" s="45"/>
      <c r="R33" s="46"/>
      <c r="S33" s="86">
        <v>1</v>
      </c>
      <c r="T33" s="87"/>
      <c r="U33" s="71"/>
      <c r="V33" s="47">
        <v>1</v>
      </c>
      <c r="W33" s="48"/>
      <c r="X33" s="99"/>
      <c r="Y33" s="10"/>
      <c r="Z33" s="6"/>
      <c r="AA33" s="6"/>
      <c r="AB33" s="6"/>
      <c r="AC33" s="6"/>
      <c r="AD33" s="6"/>
      <c r="AE33" s="6"/>
      <c r="AF33" s="6"/>
      <c r="AG33" s="6"/>
      <c r="AH33" s="7">
        <f t="shared" si="0"/>
        <v>0</v>
      </c>
      <c r="AI33" s="7">
        <f t="shared" si="1"/>
        <v>0</v>
      </c>
    </row>
    <row r="34" spans="1:35" ht="15.75" customHeight="1">
      <c r="A34" s="78" t="s">
        <v>84</v>
      </c>
      <c r="B34" s="80" t="s">
        <v>85</v>
      </c>
      <c r="C34" s="80" t="s">
        <v>33</v>
      </c>
      <c r="D34" s="80" t="s">
        <v>86</v>
      </c>
      <c r="E34" s="80" t="s">
        <v>87</v>
      </c>
      <c r="F34" s="80" t="s">
        <v>551</v>
      </c>
      <c r="G34" s="4">
        <v>3</v>
      </c>
      <c r="H34" s="36"/>
      <c r="I34" s="37"/>
      <c r="J34" s="38"/>
      <c r="K34" s="39"/>
      <c r="L34" s="40">
        <v>1</v>
      </c>
      <c r="M34" s="68"/>
      <c r="N34" s="69"/>
      <c r="O34" s="42">
        <v>1</v>
      </c>
      <c r="P34" s="43"/>
      <c r="Q34" s="45">
        <v>1</v>
      </c>
      <c r="R34" s="46"/>
      <c r="S34" s="86"/>
      <c r="T34" s="87"/>
      <c r="U34" s="71"/>
      <c r="V34" s="47"/>
      <c r="W34" s="48"/>
      <c r="X34" s="99"/>
      <c r="Y34" s="10"/>
      <c r="Z34" s="6"/>
      <c r="AA34" s="6"/>
      <c r="AB34" s="6"/>
      <c r="AC34" s="6"/>
      <c r="AD34" s="6"/>
      <c r="AE34" s="6"/>
      <c r="AF34" s="6"/>
      <c r="AG34" s="6"/>
      <c r="AH34" s="7">
        <f t="shared" si="0"/>
        <v>0</v>
      </c>
      <c r="AI34" s="7">
        <f t="shared" si="1"/>
        <v>0</v>
      </c>
    </row>
    <row r="35" spans="1:35" ht="15.75" customHeight="1">
      <c r="A35" s="78" t="s">
        <v>88</v>
      </c>
      <c r="B35" s="80" t="s">
        <v>85</v>
      </c>
      <c r="C35" s="80" t="s">
        <v>33</v>
      </c>
      <c r="D35" s="80" t="s">
        <v>86</v>
      </c>
      <c r="E35" s="80" t="s">
        <v>87</v>
      </c>
      <c r="F35" s="80" t="s">
        <v>551</v>
      </c>
      <c r="G35" s="4">
        <v>2</v>
      </c>
      <c r="H35" s="36"/>
      <c r="I35" s="37"/>
      <c r="J35" s="38"/>
      <c r="K35" s="39"/>
      <c r="L35" s="40"/>
      <c r="M35" s="68">
        <v>1</v>
      </c>
      <c r="N35" s="69">
        <v>1</v>
      </c>
      <c r="O35" s="42"/>
      <c r="P35" s="43"/>
      <c r="Q35" s="45"/>
      <c r="R35" s="46"/>
      <c r="S35" s="86"/>
      <c r="T35" s="87"/>
      <c r="U35" s="71"/>
      <c r="V35" s="47"/>
      <c r="W35" s="48"/>
      <c r="X35" s="99"/>
      <c r="Y35" s="10"/>
      <c r="Z35" s="6"/>
      <c r="AA35" s="6"/>
      <c r="AB35" s="6"/>
      <c r="AC35" s="6"/>
      <c r="AD35" s="6"/>
      <c r="AE35" s="6"/>
      <c r="AF35" s="6"/>
      <c r="AG35" s="6"/>
      <c r="AH35" s="7">
        <f t="shared" si="0"/>
        <v>0</v>
      </c>
      <c r="AI35" s="7">
        <f t="shared" si="1"/>
        <v>0</v>
      </c>
    </row>
    <row r="36" spans="1:35" ht="15.75" customHeight="1">
      <c r="A36" s="78" t="s">
        <v>89</v>
      </c>
      <c r="B36" s="80" t="s">
        <v>85</v>
      </c>
      <c r="C36" s="81" t="s">
        <v>33</v>
      </c>
      <c r="D36" s="80" t="s">
        <v>86</v>
      </c>
      <c r="E36" s="80" t="s">
        <v>87</v>
      </c>
      <c r="F36" s="80" t="s">
        <v>551</v>
      </c>
      <c r="G36" s="4">
        <v>3</v>
      </c>
      <c r="H36" s="36"/>
      <c r="I36" s="37">
        <v>1</v>
      </c>
      <c r="J36" s="38"/>
      <c r="K36" s="39"/>
      <c r="L36" s="40"/>
      <c r="M36" s="68"/>
      <c r="N36" s="69"/>
      <c r="O36" s="42"/>
      <c r="P36" s="43"/>
      <c r="Q36" s="45"/>
      <c r="R36" s="46">
        <v>1</v>
      </c>
      <c r="S36" s="86"/>
      <c r="T36" s="87"/>
      <c r="U36" s="71"/>
      <c r="V36" s="47">
        <v>1</v>
      </c>
      <c r="W36" s="48"/>
      <c r="X36" s="99"/>
      <c r="Y36" s="10"/>
      <c r="Z36" s="6"/>
      <c r="AA36" s="6"/>
      <c r="AB36" s="6"/>
      <c r="AC36" s="6"/>
      <c r="AD36" s="6"/>
      <c r="AE36" s="6"/>
      <c r="AF36" s="6"/>
      <c r="AG36" s="6"/>
      <c r="AH36" s="7">
        <f t="shared" si="0"/>
        <v>0</v>
      </c>
      <c r="AI36" s="7">
        <f t="shared" si="1"/>
        <v>0</v>
      </c>
    </row>
    <row r="37" spans="1:35" ht="15.75" customHeight="1">
      <c r="A37" s="78" t="s">
        <v>90</v>
      </c>
      <c r="B37" s="80" t="s">
        <v>91</v>
      </c>
      <c r="C37" s="80" t="s">
        <v>33</v>
      </c>
      <c r="D37" s="80" t="s">
        <v>86</v>
      </c>
      <c r="E37" s="80" t="s">
        <v>87</v>
      </c>
      <c r="F37" s="80" t="s">
        <v>551</v>
      </c>
      <c r="G37" s="4">
        <v>3</v>
      </c>
      <c r="H37" s="36"/>
      <c r="I37" s="37"/>
      <c r="J37" s="38"/>
      <c r="K37" s="39"/>
      <c r="L37" s="40">
        <v>1</v>
      </c>
      <c r="M37" s="68"/>
      <c r="N37" s="69"/>
      <c r="O37" s="42">
        <v>1</v>
      </c>
      <c r="P37" s="43"/>
      <c r="Q37" s="45">
        <v>1</v>
      </c>
      <c r="R37" s="46"/>
      <c r="S37" s="86"/>
      <c r="T37" s="87"/>
      <c r="U37" s="71"/>
      <c r="V37" s="47"/>
      <c r="W37" s="48"/>
      <c r="X37" s="99"/>
      <c r="Y37" s="10"/>
      <c r="Z37" s="6"/>
      <c r="AA37" s="6"/>
      <c r="AB37" s="6"/>
      <c r="AC37" s="6"/>
      <c r="AD37" s="6"/>
      <c r="AE37" s="6"/>
      <c r="AF37" s="6"/>
      <c r="AG37" s="6"/>
      <c r="AH37" s="7">
        <f t="shared" si="0"/>
        <v>0</v>
      </c>
      <c r="AI37" s="7">
        <f t="shared" si="1"/>
        <v>0</v>
      </c>
    </row>
    <row r="38" spans="1:35" ht="15.75" customHeight="1">
      <c r="A38" s="78" t="s">
        <v>92</v>
      </c>
      <c r="B38" s="80" t="s">
        <v>91</v>
      </c>
      <c r="C38" s="80" t="s">
        <v>33</v>
      </c>
      <c r="D38" s="80" t="s">
        <v>86</v>
      </c>
      <c r="E38" s="80" t="s">
        <v>87</v>
      </c>
      <c r="F38" s="80" t="s">
        <v>551</v>
      </c>
      <c r="G38" s="4">
        <v>2</v>
      </c>
      <c r="H38" s="36"/>
      <c r="I38" s="37"/>
      <c r="J38" s="38"/>
      <c r="K38" s="39"/>
      <c r="L38" s="40"/>
      <c r="M38" s="68">
        <v>1</v>
      </c>
      <c r="N38" s="69">
        <v>1</v>
      </c>
      <c r="O38" s="42"/>
      <c r="P38" s="43"/>
      <c r="Q38" s="45"/>
      <c r="R38" s="46"/>
      <c r="S38" s="86"/>
      <c r="T38" s="87"/>
      <c r="U38" s="71"/>
      <c r="V38" s="47"/>
      <c r="W38" s="48"/>
      <c r="X38" s="99"/>
      <c r="Y38" s="10"/>
      <c r="Z38" s="6"/>
      <c r="AA38" s="6"/>
      <c r="AB38" s="6"/>
      <c r="AC38" s="6"/>
      <c r="AD38" s="6"/>
      <c r="AE38" s="6"/>
      <c r="AF38" s="6"/>
      <c r="AG38" s="6"/>
      <c r="AH38" s="7">
        <f t="shared" si="0"/>
        <v>0</v>
      </c>
      <c r="AI38" s="7">
        <f t="shared" si="1"/>
        <v>0</v>
      </c>
    </row>
    <row r="39" spans="1:35" ht="15.75" customHeight="1">
      <c r="A39" s="78" t="s">
        <v>93</v>
      </c>
      <c r="B39" s="80" t="s">
        <v>91</v>
      </c>
      <c r="C39" s="81" t="s">
        <v>33</v>
      </c>
      <c r="D39" s="80" t="s">
        <v>86</v>
      </c>
      <c r="E39" s="80" t="s">
        <v>87</v>
      </c>
      <c r="F39" s="80" t="s">
        <v>551</v>
      </c>
      <c r="G39" s="4">
        <v>3</v>
      </c>
      <c r="H39" s="36"/>
      <c r="I39" s="37">
        <v>1</v>
      </c>
      <c r="J39" s="38"/>
      <c r="K39" s="39"/>
      <c r="L39" s="40"/>
      <c r="M39" s="68"/>
      <c r="N39" s="69"/>
      <c r="O39" s="42"/>
      <c r="P39" s="43"/>
      <c r="Q39" s="45"/>
      <c r="R39" s="46">
        <v>1</v>
      </c>
      <c r="S39" s="86"/>
      <c r="T39" s="87"/>
      <c r="U39" s="71"/>
      <c r="V39" s="47">
        <v>1</v>
      </c>
      <c r="W39" s="48"/>
      <c r="X39" s="99"/>
      <c r="Y39" s="10"/>
      <c r="Z39" s="6"/>
      <c r="AA39" s="6"/>
      <c r="AB39" s="6"/>
      <c r="AC39" s="6"/>
      <c r="AD39" s="6"/>
      <c r="AE39" s="6"/>
      <c r="AF39" s="6"/>
      <c r="AG39" s="6"/>
      <c r="AH39" s="7">
        <f t="shared" si="0"/>
        <v>0</v>
      </c>
      <c r="AI39" s="7">
        <f t="shared" si="1"/>
        <v>0</v>
      </c>
    </row>
    <row r="40" spans="1:35" ht="15.75" customHeight="1">
      <c r="A40" s="78" t="s">
        <v>94</v>
      </c>
      <c r="B40" s="80" t="s">
        <v>95</v>
      </c>
      <c r="C40" s="80" t="s">
        <v>33</v>
      </c>
      <c r="D40" s="80" t="s">
        <v>96</v>
      </c>
      <c r="E40" s="80" t="s">
        <v>97</v>
      </c>
      <c r="F40" s="80" t="s">
        <v>551</v>
      </c>
      <c r="G40" s="4">
        <v>3</v>
      </c>
      <c r="H40" s="36"/>
      <c r="I40" s="37"/>
      <c r="J40" s="38"/>
      <c r="K40" s="39"/>
      <c r="L40" s="40">
        <v>1</v>
      </c>
      <c r="M40" s="68"/>
      <c r="N40" s="69"/>
      <c r="O40" s="42">
        <v>1</v>
      </c>
      <c r="P40" s="43"/>
      <c r="Q40" s="45">
        <v>1</v>
      </c>
      <c r="R40" s="46"/>
      <c r="S40" s="86"/>
      <c r="T40" s="87"/>
      <c r="U40" s="71"/>
      <c r="V40" s="47"/>
      <c r="W40" s="48"/>
      <c r="X40" s="99"/>
      <c r="Y40" s="10"/>
      <c r="Z40" s="6"/>
      <c r="AA40" s="6"/>
      <c r="AB40" s="6"/>
      <c r="AC40" s="6"/>
      <c r="AD40" s="6"/>
      <c r="AE40" s="6"/>
      <c r="AF40" s="6"/>
      <c r="AG40" s="6"/>
      <c r="AH40" s="7">
        <f t="shared" si="0"/>
        <v>0</v>
      </c>
      <c r="AI40" s="7">
        <f t="shared" si="1"/>
        <v>0</v>
      </c>
    </row>
    <row r="41" spans="1:35" ht="15.75" customHeight="1">
      <c r="A41" s="78" t="s">
        <v>98</v>
      </c>
      <c r="B41" s="80" t="s">
        <v>95</v>
      </c>
      <c r="C41" s="80" t="s">
        <v>33</v>
      </c>
      <c r="D41" s="80" t="s">
        <v>96</v>
      </c>
      <c r="E41" s="80" t="s">
        <v>97</v>
      </c>
      <c r="F41" s="80" t="s">
        <v>551</v>
      </c>
      <c r="G41" s="4">
        <v>1</v>
      </c>
      <c r="H41" s="36"/>
      <c r="I41" s="37"/>
      <c r="J41" s="38"/>
      <c r="K41" s="39"/>
      <c r="L41" s="40"/>
      <c r="M41" s="68">
        <v>1</v>
      </c>
      <c r="N41" s="69"/>
      <c r="O41" s="42"/>
      <c r="P41" s="43"/>
      <c r="Q41" s="45"/>
      <c r="R41" s="46"/>
      <c r="S41" s="86"/>
      <c r="T41" s="87"/>
      <c r="U41" s="71"/>
      <c r="V41" s="47"/>
      <c r="W41" s="48"/>
      <c r="X41" s="99"/>
      <c r="Y41" s="10"/>
      <c r="Z41" s="6"/>
      <c r="AA41" s="6"/>
      <c r="AB41" s="6"/>
      <c r="AC41" s="6"/>
      <c r="AD41" s="6"/>
      <c r="AE41" s="6"/>
      <c r="AF41" s="6"/>
      <c r="AG41" s="6"/>
      <c r="AH41" s="7">
        <f t="shared" si="0"/>
        <v>0</v>
      </c>
      <c r="AI41" s="7">
        <f t="shared" si="1"/>
        <v>0</v>
      </c>
    </row>
    <row r="42" spans="1:35" ht="15.75" customHeight="1">
      <c r="A42" s="78" t="s">
        <v>99</v>
      </c>
      <c r="B42" s="80" t="s">
        <v>95</v>
      </c>
      <c r="C42" s="81" t="s">
        <v>33</v>
      </c>
      <c r="D42" s="80" t="s">
        <v>96</v>
      </c>
      <c r="E42" s="80" t="s">
        <v>97</v>
      </c>
      <c r="F42" s="80" t="s">
        <v>551</v>
      </c>
      <c r="G42" s="4">
        <v>3</v>
      </c>
      <c r="H42" s="36"/>
      <c r="I42" s="37">
        <v>1</v>
      </c>
      <c r="J42" s="38"/>
      <c r="K42" s="39"/>
      <c r="L42" s="40"/>
      <c r="M42" s="68"/>
      <c r="N42" s="69"/>
      <c r="O42" s="42"/>
      <c r="P42" s="43"/>
      <c r="Q42" s="45"/>
      <c r="R42" s="46"/>
      <c r="S42" s="86"/>
      <c r="T42" s="87"/>
      <c r="U42" s="71">
        <v>1</v>
      </c>
      <c r="V42" s="47">
        <v>1</v>
      </c>
      <c r="W42" s="48"/>
      <c r="X42" s="99"/>
      <c r="Y42" s="10"/>
      <c r="Z42" s="6"/>
      <c r="AA42" s="6"/>
      <c r="AB42" s="6"/>
      <c r="AC42" s="6"/>
      <c r="AD42" s="6"/>
      <c r="AE42" s="6"/>
      <c r="AF42" s="6"/>
      <c r="AG42" s="6"/>
      <c r="AH42" s="7">
        <f t="shared" si="0"/>
        <v>0</v>
      </c>
      <c r="AI42" s="7">
        <f t="shared" si="1"/>
        <v>0</v>
      </c>
    </row>
    <row r="43" spans="1:35" ht="15.75" customHeight="1">
      <c r="A43" s="78" t="s">
        <v>100</v>
      </c>
      <c r="B43" s="80" t="s">
        <v>101</v>
      </c>
      <c r="C43" s="80" t="s">
        <v>33</v>
      </c>
      <c r="D43" s="83" t="s">
        <v>102</v>
      </c>
      <c r="E43" s="80" t="s">
        <v>103</v>
      </c>
      <c r="F43" s="80" t="s">
        <v>554</v>
      </c>
      <c r="G43" s="4">
        <v>1</v>
      </c>
      <c r="H43" s="36"/>
      <c r="I43" s="37"/>
      <c r="J43" s="38"/>
      <c r="K43" s="39"/>
      <c r="L43" s="40"/>
      <c r="M43" s="68"/>
      <c r="N43" s="69"/>
      <c r="O43" s="42"/>
      <c r="P43" s="43"/>
      <c r="Q43" s="45"/>
      <c r="R43" s="46"/>
      <c r="S43" s="86"/>
      <c r="T43" s="87"/>
      <c r="U43" s="71"/>
      <c r="V43" s="47"/>
      <c r="W43" s="48">
        <v>1</v>
      </c>
      <c r="X43" s="99"/>
      <c r="Y43" s="10"/>
      <c r="Z43" s="6"/>
      <c r="AA43" s="6"/>
      <c r="AB43" s="6"/>
      <c r="AC43" s="6"/>
      <c r="AD43" s="6"/>
      <c r="AE43" s="6"/>
      <c r="AF43" s="6"/>
      <c r="AG43" s="6"/>
      <c r="AH43" s="7">
        <f t="shared" si="0"/>
        <v>0</v>
      </c>
      <c r="AI43" s="7">
        <f t="shared" si="1"/>
        <v>0</v>
      </c>
    </row>
    <row r="44" spans="1:35" ht="15.75" customHeight="1">
      <c r="A44" s="78" t="s">
        <v>104</v>
      </c>
      <c r="B44" s="80" t="s">
        <v>105</v>
      </c>
      <c r="C44" s="80" t="s">
        <v>33</v>
      </c>
      <c r="D44" s="83" t="s">
        <v>102</v>
      </c>
      <c r="E44" s="80" t="s">
        <v>103</v>
      </c>
      <c r="F44" s="80" t="s">
        <v>554</v>
      </c>
      <c r="G44" s="4">
        <v>1</v>
      </c>
      <c r="H44" s="36"/>
      <c r="I44" s="37"/>
      <c r="J44" s="38"/>
      <c r="K44" s="39"/>
      <c r="L44" s="40"/>
      <c r="M44" s="68"/>
      <c r="N44" s="69"/>
      <c r="O44" s="42"/>
      <c r="P44" s="43">
        <v>1</v>
      </c>
      <c r="Q44" s="45"/>
      <c r="R44" s="46"/>
      <c r="S44" s="86"/>
      <c r="T44" s="87"/>
      <c r="U44" s="71"/>
      <c r="V44" s="47"/>
      <c r="W44" s="48"/>
      <c r="X44" s="99"/>
      <c r="Y44" s="10"/>
      <c r="Z44" s="6"/>
      <c r="AA44" s="6"/>
      <c r="AB44" s="6"/>
      <c r="AC44" s="6"/>
      <c r="AD44" s="6"/>
      <c r="AE44" s="6"/>
      <c r="AF44" s="6"/>
      <c r="AG44" s="6"/>
      <c r="AH44" s="7">
        <f t="shared" si="0"/>
        <v>0</v>
      </c>
      <c r="AI44" s="7">
        <f t="shared" si="1"/>
        <v>0</v>
      </c>
    </row>
    <row r="45" spans="1:35" ht="15.75" customHeight="1">
      <c r="A45" s="78" t="s">
        <v>106</v>
      </c>
      <c r="B45" s="80" t="s">
        <v>107</v>
      </c>
      <c r="C45" s="80" t="s">
        <v>33</v>
      </c>
      <c r="D45" s="80" t="s">
        <v>80</v>
      </c>
      <c r="E45" s="80" t="s">
        <v>108</v>
      </c>
      <c r="F45" s="80" t="s">
        <v>554</v>
      </c>
      <c r="G45" s="4">
        <v>1</v>
      </c>
      <c r="H45" s="36"/>
      <c r="I45" s="37"/>
      <c r="J45" s="38"/>
      <c r="K45" s="39"/>
      <c r="L45" s="40"/>
      <c r="M45" s="68"/>
      <c r="N45" s="69"/>
      <c r="O45" s="42"/>
      <c r="P45" s="43">
        <v>1</v>
      </c>
      <c r="Q45" s="45"/>
      <c r="R45" s="46"/>
      <c r="S45" s="86"/>
      <c r="T45" s="87"/>
      <c r="U45" s="71"/>
      <c r="V45" s="47"/>
      <c r="W45" s="48"/>
      <c r="X45" s="99"/>
      <c r="Y45" s="10"/>
      <c r="Z45" s="6"/>
      <c r="AA45" s="6"/>
      <c r="AB45" s="6"/>
      <c r="AC45" s="6"/>
      <c r="AD45" s="6"/>
      <c r="AE45" s="6"/>
      <c r="AF45" s="6"/>
      <c r="AG45" s="6"/>
      <c r="AH45" s="7">
        <f t="shared" si="0"/>
        <v>0</v>
      </c>
      <c r="AI45" s="7">
        <f t="shared" si="1"/>
        <v>0</v>
      </c>
    </row>
    <row r="46" spans="1:35" ht="15.75" customHeight="1">
      <c r="A46" s="78" t="s">
        <v>109</v>
      </c>
      <c r="B46" s="80" t="s">
        <v>110</v>
      </c>
      <c r="C46" s="80" t="s">
        <v>33</v>
      </c>
      <c r="D46" s="80" t="s">
        <v>80</v>
      </c>
      <c r="E46" s="80" t="s">
        <v>108</v>
      </c>
      <c r="F46" s="80" t="s">
        <v>554</v>
      </c>
      <c r="G46" s="4">
        <v>1</v>
      </c>
      <c r="H46" s="36"/>
      <c r="I46" s="37"/>
      <c r="J46" s="38"/>
      <c r="K46" s="39"/>
      <c r="L46" s="40"/>
      <c r="M46" s="68"/>
      <c r="N46" s="69"/>
      <c r="O46" s="42"/>
      <c r="P46" s="43">
        <v>1</v>
      </c>
      <c r="Q46" s="45"/>
      <c r="R46" s="46"/>
      <c r="S46" s="86"/>
      <c r="T46" s="87"/>
      <c r="U46" s="71"/>
      <c r="V46" s="47"/>
      <c r="W46" s="48"/>
      <c r="X46" s="99"/>
      <c r="Y46" s="10"/>
      <c r="Z46" s="6"/>
      <c r="AA46" s="6"/>
      <c r="AB46" s="6"/>
      <c r="AC46" s="6"/>
      <c r="AD46" s="6"/>
      <c r="AE46" s="6"/>
      <c r="AF46" s="6"/>
      <c r="AG46" s="6"/>
      <c r="AH46" s="7">
        <f t="shared" si="0"/>
        <v>0</v>
      </c>
      <c r="AI46" s="7">
        <f t="shared" si="1"/>
        <v>0</v>
      </c>
    </row>
    <row r="47" spans="1:35" ht="15.75" customHeight="1">
      <c r="A47" s="78" t="s">
        <v>111</v>
      </c>
      <c r="B47" s="80" t="s">
        <v>112</v>
      </c>
      <c r="C47" s="80" t="s">
        <v>33</v>
      </c>
      <c r="D47" s="80" t="s">
        <v>80</v>
      </c>
      <c r="E47" s="80" t="s">
        <v>113</v>
      </c>
      <c r="F47" s="80" t="s">
        <v>554</v>
      </c>
      <c r="G47" s="4">
        <v>1</v>
      </c>
      <c r="H47" s="36"/>
      <c r="I47" s="37"/>
      <c r="J47" s="38"/>
      <c r="K47" s="39"/>
      <c r="L47" s="40"/>
      <c r="M47" s="68"/>
      <c r="N47" s="69"/>
      <c r="O47" s="42"/>
      <c r="P47" s="43">
        <v>1</v>
      </c>
      <c r="Q47" s="45"/>
      <c r="R47" s="46"/>
      <c r="S47" s="86"/>
      <c r="T47" s="87"/>
      <c r="U47" s="71"/>
      <c r="V47" s="47"/>
      <c r="W47" s="48"/>
      <c r="X47" s="99"/>
      <c r="Y47" s="10"/>
      <c r="Z47" s="6"/>
      <c r="AA47" s="6"/>
      <c r="AB47" s="6"/>
      <c r="AC47" s="6"/>
      <c r="AD47" s="6"/>
      <c r="AE47" s="6"/>
      <c r="AF47" s="6"/>
      <c r="AG47" s="6"/>
      <c r="AH47" s="7">
        <f t="shared" si="0"/>
        <v>0</v>
      </c>
      <c r="AI47" s="7">
        <f t="shared" si="1"/>
        <v>0</v>
      </c>
    </row>
    <row r="48" spans="1:35" ht="15.75" customHeight="1">
      <c r="A48" s="78" t="s">
        <v>114</v>
      </c>
      <c r="B48" s="80" t="s">
        <v>115</v>
      </c>
      <c r="C48" s="80" t="s">
        <v>33</v>
      </c>
      <c r="D48" s="80" t="s">
        <v>80</v>
      </c>
      <c r="E48" s="80" t="s">
        <v>116</v>
      </c>
      <c r="F48" s="80" t="s">
        <v>554</v>
      </c>
      <c r="G48" s="4">
        <v>1</v>
      </c>
      <c r="H48" s="36"/>
      <c r="I48" s="37"/>
      <c r="J48" s="38"/>
      <c r="K48" s="39"/>
      <c r="L48" s="40"/>
      <c r="M48" s="68"/>
      <c r="N48" s="69"/>
      <c r="O48" s="42"/>
      <c r="P48" s="43">
        <v>1</v>
      </c>
      <c r="Q48" s="45"/>
      <c r="R48" s="46"/>
      <c r="S48" s="86"/>
      <c r="T48" s="87"/>
      <c r="U48" s="71"/>
      <c r="V48" s="47"/>
      <c r="W48" s="48"/>
      <c r="X48" s="99"/>
      <c r="Y48" s="10"/>
      <c r="Z48" s="6"/>
      <c r="AA48" s="6"/>
      <c r="AB48" s="6"/>
      <c r="AC48" s="6"/>
      <c r="AD48" s="6"/>
      <c r="AE48" s="6"/>
      <c r="AF48" s="6"/>
      <c r="AG48" s="6"/>
      <c r="AH48" s="7">
        <f t="shared" si="0"/>
        <v>0</v>
      </c>
      <c r="AI48" s="7">
        <f t="shared" si="1"/>
        <v>0</v>
      </c>
    </row>
    <row r="49" spans="1:35" ht="15.75" customHeight="1">
      <c r="A49" s="78" t="s">
        <v>117</v>
      </c>
      <c r="B49" s="80" t="s">
        <v>118</v>
      </c>
      <c r="C49" s="80" t="s">
        <v>33</v>
      </c>
      <c r="D49" s="80" t="s">
        <v>80</v>
      </c>
      <c r="E49" s="80" t="s">
        <v>119</v>
      </c>
      <c r="F49" s="80" t="s">
        <v>555</v>
      </c>
      <c r="G49" s="4">
        <v>1</v>
      </c>
      <c r="H49" s="36"/>
      <c r="I49" s="37"/>
      <c r="J49" s="38"/>
      <c r="K49" s="39"/>
      <c r="L49" s="40"/>
      <c r="M49" s="68"/>
      <c r="N49" s="69"/>
      <c r="O49" s="42"/>
      <c r="P49" s="43">
        <v>1</v>
      </c>
      <c r="Q49" s="45"/>
      <c r="R49" s="46"/>
      <c r="S49" s="86"/>
      <c r="T49" s="87"/>
      <c r="U49" s="71"/>
      <c r="V49" s="47"/>
      <c r="W49" s="48"/>
      <c r="X49" s="99"/>
      <c r="Y49" s="10"/>
      <c r="Z49" s="6"/>
      <c r="AA49" s="6"/>
      <c r="AB49" s="6"/>
      <c r="AC49" s="6"/>
      <c r="AD49" s="6"/>
      <c r="AE49" s="6"/>
      <c r="AF49" s="6"/>
      <c r="AG49" s="6"/>
      <c r="AH49" s="7">
        <f t="shared" si="0"/>
        <v>0</v>
      </c>
      <c r="AI49" s="7">
        <f t="shared" si="1"/>
        <v>0</v>
      </c>
    </row>
    <row r="50" spans="1:35" ht="15.75" customHeight="1">
      <c r="A50" s="78" t="s">
        <v>120</v>
      </c>
      <c r="B50" s="80" t="s">
        <v>121</v>
      </c>
      <c r="C50" s="80" t="s">
        <v>33</v>
      </c>
      <c r="D50" s="80" t="s">
        <v>80</v>
      </c>
      <c r="E50" s="80" t="s">
        <v>119</v>
      </c>
      <c r="F50" s="80" t="s">
        <v>555</v>
      </c>
      <c r="G50" s="4">
        <v>1</v>
      </c>
      <c r="H50" s="36"/>
      <c r="I50" s="37"/>
      <c r="J50" s="38"/>
      <c r="K50" s="39"/>
      <c r="L50" s="40"/>
      <c r="M50" s="68"/>
      <c r="N50" s="69"/>
      <c r="O50" s="42"/>
      <c r="P50" s="43">
        <v>1</v>
      </c>
      <c r="Q50" s="45"/>
      <c r="R50" s="46"/>
      <c r="S50" s="86"/>
      <c r="T50" s="87"/>
      <c r="U50" s="71"/>
      <c r="V50" s="47"/>
      <c r="W50" s="48"/>
      <c r="X50" s="99"/>
      <c r="Y50" s="10"/>
      <c r="Z50" s="6"/>
      <c r="AA50" s="6"/>
      <c r="AB50" s="6"/>
      <c r="AC50" s="6"/>
      <c r="AD50" s="6"/>
      <c r="AE50" s="6"/>
      <c r="AF50" s="6"/>
      <c r="AG50" s="6"/>
      <c r="AH50" s="7">
        <f t="shared" si="0"/>
        <v>0</v>
      </c>
      <c r="AI50" s="7">
        <f t="shared" si="1"/>
        <v>0</v>
      </c>
    </row>
    <row r="51" spans="1:35" ht="15.75" customHeight="1">
      <c r="A51" s="78" t="s">
        <v>122</v>
      </c>
      <c r="B51" s="80" t="s">
        <v>123</v>
      </c>
      <c r="C51" s="80" t="s">
        <v>33</v>
      </c>
      <c r="D51" s="80" t="s">
        <v>80</v>
      </c>
      <c r="E51" s="80" t="s">
        <v>124</v>
      </c>
      <c r="F51" s="80" t="s">
        <v>555</v>
      </c>
      <c r="G51" s="4">
        <v>1</v>
      </c>
      <c r="H51" s="36"/>
      <c r="I51" s="37"/>
      <c r="J51" s="38"/>
      <c r="K51" s="39"/>
      <c r="L51" s="40"/>
      <c r="M51" s="68"/>
      <c r="N51" s="69"/>
      <c r="O51" s="42"/>
      <c r="P51" s="43"/>
      <c r="Q51" s="45"/>
      <c r="R51" s="46"/>
      <c r="S51" s="86"/>
      <c r="T51" s="87">
        <v>1</v>
      </c>
      <c r="U51" s="71"/>
      <c r="V51" s="47"/>
      <c r="W51" s="48"/>
      <c r="X51" s="99"/>
      <c r="Y51" s="10"/>
      <c r="Z51" s="6"/>
      <c r="AA51" s="6"/>
      <c r="AB51" s="6"/>
      <c r="AC51" s="6"/>
      <c r="AD51" s="6"/>
      <c r="AE51" s="6"/>
      <c r="AF51" s="6"/>
      <c r="AG51" s="6"/>
      <c r="AH51" s="7">
        <f t="shared" si="0"/>
        <v>0</v>
      </c>
      <c r="AI51" s="7">
        <f t="shared" si="1"/>
        <v>0</v>
      </c>
    </row>
    <row r="52" spans="1:35" ht="21.75" customHeight="1">
      <c r="AF52" s="93" t="s">
        <v>589</v>
      </c>
      <c r="AG52" s="93"/>
      <c r="AH52" s="55">
        <f>SUM(AH3:AH51)</f>
        <v>0</v>
      </c>
      <c r="AI52" s="55">
        <f>SUM(AI3:AI51)</f>
        <v>0</v>
      </c>
    </row>
  </sheetData>
  <mergeCells count="4">
    <mergeCell ref="G1:W1"/>
    <mergeCell ref="Y1:AI1"/>
    <mergeCell ref="X2:X51"/>
    <mergeCell ref="AF52:AG52"/>
  </mergeCells>
  <pageMargins left="0.25" right="0.25" top="0.75" bottom="0.75" header="0.3" footer="0.3"/>
  <pageSetup paperSize="9" scale="5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709046BDE8C145BC15975E3F13D1BC" ma:contentTypeVersion="16" ma:contentTypeDescription="Ein neues Dokument erstellen." ma:contentTypeScope="" ma:versionID="6ff8963d4b27b3964115eea61772f9d3">
  <xsd:schema xmlns:xsd="http://www.w3.org/2001/XMLSchema" xmlns:xs="http://www.w3.org/2001/XMLSchema" xmlns:p="http://schemas.microsoft.com/office/2006/metadata/properties" xmlns:ns2="b8e808fe-82a5-4f49-bee1-170916e94f96" xmlns:ns3="da0f1a18-2dcf-4357-b4b3-b20e9d4ad1ae" targetNamespace="http://schemas.microsoft.com/office/2006/metadata/properties" ma:root="true" ma:fieldsID="4fb0f0a5a3cb08d9fb3c752ff77d6a6e" ns2:_="" ns3:_="">
    <xsd:import namespace="b8e808fe-82a5-4f49-bee1-170916e94f96"/>
    <xsd:import namespace="da0f1a18-2dcf-4357-b4b3-b20e9d4ad1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808fe-82a5-4f49-bee1-170916e94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c1f3ad87-1522-4916-9c25-f47b3476a7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f1a18-2dcf-4357-b4b3-b20e9d4ad1a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5c1197f-ddfb-4db7-8fff-020ff7ccb0e5}" ma:internalName="TaxCatchAll" ma:showField="CatchAllData" ma:web="da0f1a18-2dcf-4357-b4b3-b20e9d4ad1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35E17E-4E3C-492D-9E13-D51FDD7594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950455-B543-48AB-8BF7-5AAF1D40D7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e808fe-82a5-4f49-bee1-170916e94f96"/>
    <ds:schemaRef ds:uri="da0f1a18-2dcf-4357-b4b3-b20e9d4ad1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R&amp;R 409</vt:lpstr>
      <vt:lpstr>R&amp;R 410</vt:lpstr>
      <vt:lpstr>R&amp;R 411 _NY</vt:lpstr>
      <vt:lpstr>R&amp;R 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kim.arno@richandroyal.de</dc:creator>
  <cp:lastModifiedBy>Elena Welma</cp:lastModifiedBy>
  <cp:lastPrinted>2024-03-19T13:04:13Z</cp:lastPrinted>
  <dcterms:created xsi:type="dcterms:W3CDTF">2024-03-18T12:39:21Z</dcterms:created>
  <dcterms:modified xsi:type="dcterms:W3CDTF">2024-03-28T20:39:54Z</dcterms:modified>
</cp:coreProperties>
</file>